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32776" windowWidth="19440" windowHeight="11760" activeTab="0"/>
  </bookViews>
  <sheets>
    <sheet name="Buttons" sheetId="1" r:id="rId1"/>
  </sheets>
  <definedNames/>
  <calcPr fullCalcOnLoad="1"/>
</workbook>
</file>

<file path=xl/sharedStrings.xml><?xml version="1.0" encoding="utf-8"?>
<sst xmlns="http://schemas.openxmlformats.org/spreadsheetml/2006/main" count="1007" uniqueCount="363">
  <si>
    <t>Харчик</t>
  </si>
  <si>
    <t>№ п/п</t>
  </si>
  <si>
    <t>Фамилия</t>
  </si>
  <si>
    <t>Имя</t>
  </si>
  <si>
    <t>Отчество</t>
  </si>
  <si>
    <t>Дата рождения</t>
  </si>
  <si>
    <t>Пол</t>
  </si>
  <si>
    <t>Гражданство</t>
  </si>
  <si>
    <t>Образовательное учреждение</t>
  </si>
  <si>
    <t>Класс</t>
  </si>
  <si>
    <t>Фамилия наставника</t>
  </si>
  <si>
    <t>Имя наставника</t>
  </si>
  <si>
    <t>Отчество наставника</t>
  </si>
  <si>
    <t>Михайловна</t>
  </si>
  <si>
    <t>жен.</t>
  </si>
  <si>
    <t>да</t>
  </si>
  <si>
    <t>Федеральное государственное Бюджетное образовательное учреждение высшего профессионального образования "Омский Государственный педагогический университет", Академический лицей</t>
  </si>
  <si>
    <t>Козьмина</t>
  </si>
  <si>
    <t>Анна</t>
  </si>
  <si>
    <t>Николаевна</t>
  </si>
  <si>
    <t>Андрей</t>
  </si>
  <si>
    <t>Александрович</t>
  </si>
  <si>
    <t>муж.</t>
  </si>
  <si>
    <t>Светлана</t>
  </si>
  <si>
    <t>Геннадьевна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</si>
  <si>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</si>
  <si>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Ирина</t>
  </si>
  <si>
    <t>Александровна</t>
  </si>
  <si>
    <t>Александр</t>
  </si>
  <si>
    <t>Сергеевич</t>
  </si>
  <si>
    <t>федеральное государственное казенное общеобразовательное учреждение "Омский кадетский военный корпус" Министерства обороны Российской федерации</t>
  </si>
  <si>
    <t>Дарья</t>
  </si>
  <si>
    <t>Валерия</t>
  </si>
  <si>
    <t>Викторовна</t>
  </si>
  <si>
    <t>Анатольевна</t>
  </si>
  <si>
    <t>Николаевич</t>
  </si>
  <si>
    <t>Полина</t>
  </si>
  <si>
    <t>Андреевна</t>
  </si>
  <si>
    <t xml:space="preserve">Дарья </t>
  </si>
  <si>
    <t>Елизавета</t>
  </si>
  <si>
    <t>Константиновна</t>
  </si>
  <si>
    <t>Бюджетное общеобразовательное учреждение города Омска "Гимназия № 115"</t>
  </si>
  <si>
    <t>Дмитриевич</t>
  </si>
  <si>
    <t>Анастасия</t>
  </si>
  <si>
    <t>Алина</t>
  </si>
  <si>
    <t>Валерьевна</t>
  </si>
  <si>
    <t>Ольга</t>
  </si>
  <si>
    <t>Владимировна</t>
  </si>
  <si>
    <t>Мария</t>
  </si>
  <si>
    <t>София</t>
  </si>
  <si>
    <t>Сергеевна</t>
  </si>
  <si>
    <t>Евгеньевна</t>
  </si>
  <si>
    <t>Роман</t>
  </si>
  <si>
    <t>Андреевич</t>
  </si>
  <si>
    <t>Дмитрий</t>
  </si>
  <si>
    <t>Бюджетное общеобразовательное учреждение города Омска "Средняя общеобразовательная школа № 63"</t>
  </si>
  <si>
    <t>Голик</t>
  </si>
  <si>
    <t>Елена</t>
  </si>
  <si>
    <t>Александра</t>
  </si>
  <si>
    <t>Дмитриевна</t>
  </si>
  <si>
    <t>Екатерина</t>
  </si>
  <si>
    <t>Егор</t>
  </si>
  <si>
    <t>Бюджетное общеобразовательное учреждение города Омска "Лицей № 92"</t>
  </si>
  <si>
    <t>Бюджетное общеобразовательное учреждение города Омска "Лицей № 66"</t>
  </si>
  <si>
    <t>Наталья</t>
  </si>
  <si>
    <t>Татьяна</t>
  </si>
  <si>
    <t>Алексеевна</t>
  </si>
  <si>
    <t>Валерий</t>
  </si>
  <si>
    <t>Сергей</t>
  </si>
  <si>
    <t>Владимирович</t>
  </si>
  <si>
    <t>Бюджетное общеобразовательное учреждение города Омска "Гимназия № 19"</t>
  </si>
  <si>
    <t>Трофимова</t>
  </si>
  <si>
    <t>Бюджетное общеобразовательное учреждение города Омска "Средняя общеобразовательная школа № 55 имени Л.Я. Кичигиной и В.И. Кичигина"</t>
  </si>
  <si>
    <t>Свиридова</t>
  </si>
  <si>
    <t>Лариса</t>
  </si>
  <si>
    <t>Кристина</t>
  </si>
  <si>
    <t>Игорь</t>
  </si>
  <si>
    <t>Станиславовна</t>
  </si>
  <si>
    <t>Васильева</t>
  </si>
  <si>
    <t>Бюджетное общеобразовательное учреждение города Омска "Средняя общеобразовательная школа № 3"</t>
  </si>
  <si>
    <t>Васильевна</t>
  </si>
  <si>
    <t>Олеговна</t>
  </si>
  <si>
    <t>Бюджетное общеобразовательное учреждение города Омска "Гимназия № 43"</t>
  </si>
  <si>
    <t>Марцун</t>
  </si>
  <si>
    <t>Алексей</t>
  </si>
  <si>
    <t>Юрьевич</t>
  </si>
  <si>
    <t>Ксения</t>
  </si>
  <si>
    <t>Бюджетное общеобразовательное учреждение города Омска "Гимназия № 85"</t>
  </si>
  <si>
    <t>Галина</t>
  </si>
  <si>
    <t>Бюджетное общеобразовательное учреждение города Омска "Средняя общеобразовательная школа № 127"</t>
  </si>
  <si>
    <t>Даникерова</t>
  </si>
  <si>
    <t>Жулдыз</t>
  </si>
  <si>
    <t>Бахытовна</t>
  </si>
  <si>
    <t>Игоревна</t>
  </si>
  <si>
    <t>Олегович</t>
  </si>
  <si>
    <t>Владимир</t>
  </si>
  <si>
    <t>Леонидовна</t>
  </si>
  <si>
    <t>Бюджетное общеобразовательное учреждение города Омска "Гимназия № 62"</t>
  </si>
  <si>
    <t>Антонова</t>
  </si>
  <si>
    <t>Петровна</t>
  </si>
  <si>
    <t>Бюджетное общеобразовательное учреждение города Омска "Гимназия № 69 им. Чередова И.М."</t>
  </si>
  <si>
    <t xml:space="preserve">Наталья </t>
  </si>
  <si>
    <t>Бюджетное общеобразовательное учреждение города Омска "Гимназия № 12 имени Героя Советского Союза  В.П. Горячева"</t>
  </si>
  <si>
    <t>Водолазская</t>
  </si>
  <si>
    <t>Денисовна</t>
  </si>
  <si>
    <t>Гусева</t>
  </si>
  <si>
    <t>Ивановна</t>
  </si>
  <si>
    <t>Бюджетное общеобразовательное учреждение города Омска "Средняя общеобразовательная школа № 33"</t>
  </si>
  <si>
    <t>Селищев</t>
  </si>
  <si>
    <t>Валериевич</t>
  </si>
  <si>
    <t>Витальевна</t>
  </si>
  <si>
    <t>Бюджетное общеобразовательное учреждение города Омска "Гимназия № 88"</t>
  </si>
  <si>
    <t>Козел</t>
  </si>
  <si>
    <t>Евгений</t>
  </si>
  <si>
    <t>Бюджетное общеобразовательное учреждение города Омска "Средняя общеобразовательная школа № 110"</t>
  </si>
  <si>
    <t>Скляднев</t>
  </si>
  <si>
    <t>Иванович</t>
  </si>
  <si>
    <t>Марина</t>
  </si>
  <si>
    <t>Григорьевна</t>
  </si>
  <si>
    <t>Вячеславовна</t>
  </si>
  <si>
    <t>Илья</t>
  </si>
  <si>
    <t>Бюджетное общеобразовательное учреждение города Омска "Средняя общеобразовательная школа № 17"</t>
  </si>
  <si>
    <t>Науменко</t>
  </si>
  <si>
    <t>Виктория</t>
  </si>
  <si>
    <t>Диана</t>
  </si>
  <si>
    <t>Бюджетное общеобразовательное учреждение города Омска "Гимназия № 140"</t>
  </si>
  <si>
    <t>Хвостова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</si>
  <si>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</si>
  <si>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Толкачев</t>
  </si>
  <si>
    <t>Денис</t>
  </si>
  <si>
    <t>Васильевич</t>
  </si>
  <si>
    <t>Петрович</t>
  </si>
  <si>
    <t>Ефимова</t>
  </si>
  <si>
    <t>Бюджетное общеобразовательное учреждение города Омска "Средняя общеобразовательная школа № 60"</t>
  </si>
  <si>
    <t>Бюджетное общеобразовательное учреждение города Омска "Лицей № 25"</t>
  </si>
  <si>
    <t>Бюджетное общеобразовательное учреждение города Омска "Лицей № 74"</t>
  </si>
  <si>
    <t>Лапардина</t>
  </si>
  <si>
    <t>Максим</t>
  </si>
  <si>
    <t>Вячеславович</t>
  </si>
  <si>
    <t>Михайлович</t>
  </si>
  <si>
    <t>Яна</t>
  </si>
  <si>
    <t>Переверзев</t>
  </si>
  <si>
    <t>Евгеньевич</t>
  </si>
  <si>
    <t>Панов</t>
  </si>
  <si>
    <t>Смирнова</t>
  </si>
  <si>
    <t xml:space="preserve">Ксения </t>
  </si>
  <si>
    <t xml:space="preserve">Ильин  </t>
  </si>
  <si>
    <t>Григорьев</t>
  </si>
  <si>
    <t>Морозов</t>
  </si>
  <si>
    <t>Никита</t>
  </si>
  <si>
    <t>Бюджетное общеобразовательное учреждение города Омска "Средняя общеобразовательная школа № 58"</t>
  </si>
  <si>
    <t>Каирова</t>
  </si>
  <si>
    <t>Сайраш</t>
  </si>
  <si>
    <t>Шарапиденовна</t>
  </si>
  <si>
    <t xml:space="preserve">Волошина </t>
  </si>
  <si>
    <t>Пинигина</t>
  </si>
  <si>
    <t>Асель</t>
  </si>
  <si>
    <t>Муравьёва</t>
  </si>
  <si>
    <t>Юрьевна</t>
  </si>
  <si>
    <t>Васенева</t>
  </si>
  <si>
    <t>Ева</t>
  </si>
  <si>
    <t xml:space="preserve">Софья </t>
  </si>
  <si>
    <t>Голованов</t>
  </si>
  <si>
    <t>Бабушкина</t>
  </si>
  <si>
    <t>Антонина</t>
  </si>
  <si>
    <t>Цериградских</t>
  </si>
  <si>
    <t xml:space="preserve">Соснина </t>
  </si>
  <si>
    <t>Станислава</t>
  </si>
  <si>
    <t>Рожко</t>
  </si>
  <si>
    <t>Чернуцкая</t>
  </si>
  <si>
    <t>Кокшарова</t>
  </si>
  <si>
    <t>Максимовна</t>
  </si>
  <si>
    <t>Варвара</t>
  </si>
  <si>
    <t>Бахмутский</t>
  </si>
  <si>
    <t xml:space="preserve">Нестерова </t>
  </si>
  <si>
    <t>Егоровна</t>
  </si>
  <si>
    <t>Пузин</t>
  </si>
  <si>
    <t>Базыгин</t>
  </si>
  <si>
    <t>Ильич</t>
  </si>
  <si>
    <t>Седельников</t>
  </si>
  <si>
    <t xml:space="preserve">Суворина </t>
  </si>
  <si>
    <t xml:space="preserve">Руф </t>
  </si>
  <si>
    <t xml:space="preserve">Владислав </t>
  </si>
  <si>
    <t xml:space="preserve">Сергеевич </t>
  </si>
  <si>
    <t>Бюджетное общеобразовательное учреждение города Омска "Лицей № 54"</t>
  </si>
  <si>
    <t>Гребенникова</t>
  </si>
  <si>
    <t>Тропникова</t>
  </si>
  <si>
    <t>Исаева</t>
  </si>
  <si>
    <t>Веревкина</t>
  </si>
  <si>
    <t>Седова</t>
  </si>
  <si>
    <t>Бюджетное общеобразовательное учреждение города Омска "Средняя общеобразовательная школа № 7"</t>
  </si>
  <si>
    <t>Кобылецкий</t>
  </si>
  <si>
    <t>Михаил</t>
  </si>
  <si>
    <t>Засимов</t>
  </si>
  <si>
    <t>Замковой</t>
  </si>
  <si>
    <t>Иван</t>
  </si>
  <si>
    <t>Худорожков</t>
  </si>
  <si>
    <t>Слепцова</t>
  </si>
  <si>
    <t>Качесова</t>
  </si>
  <si>
    <t>Бачина</t>
  </si>
  <si>
    <t>Салимжанова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</si>
  <si>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</si>
  <si>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Мягчиева</t>
  </si>
  <si>
    <t>Тамара</t>
  </si>
  <si>
    <t>Альбертовна</t>
  </si>
  <si>
    <t>Сабаева</t>
  </si>
  <si>
    <t>Березин</t>
  </si>
  <si>
    <t>Бедрин</t>
  </si>
  <si>
    <t>Даниил</t>
  </si>
  <si>
    <t>Щербакова</t>
  </si>
  <si>
    <t>Малахова</t>
  </si>
  <si>
    <t>Штоль</t>
  </si>
  <si>
    <t>Бюджетное общеобразовательное учреждение города Омска "Лицей № 137"</t>
  </si>
  <si>
    <t>Князева</t>
  </si>
  <si>
    <t xml:space="preserve">Зайцев </t>
  </si>
  <si>
    <t xml:space="preserve">Артем         </t>
  </si>
  <si>
    <t>Домрачева</t>
  </si>
  <si>
    <t>Алиса</t>
  </si>
  <si>
    <t>Королев</t>
  </si>
  <si>
    <t>Рауш</t>
  </si>
  <si>
    <t>Кокина</t>
  </si>
  <si>
    <t>Бабченко</t>
  </si>
  <si>
    <t>Горбачева</t>
  </si>
  <si>
    <t>Козловская</t>
  </si>
  <si>
    <t>Лашина</t>
  </si>
  <si>
    <t>Алеся</t>
  </si>
  <si>
    <t>Бюджетное общеобразовательное учреждение города Омска "Гимназия № 147"</t>
  </si>
  <si>
    <t>Пятак</t>
  </si>
  <si>
    <t>Инна</t>
  </si>
  <si>
    <t>Дмитриева</t>
  </si>
  <si>
    <t>Настасья</t>
  </si>
  <si>
    <t>Бахарева</t>
  </si>
  <si>
    <t>Смирнов</t>
  </si>
  <si>
    <t>Богданович</t>
  </si>
  <si>
    <t>Селиверстова</t>
  </si>
  <si>
    <t xml:space="preserve">Титова </t>
  </si>
  <si>
    <t>Блинова</t>
  </si>
  <si>
    <t>Владлена</t>
  </si>
  <si>
    <t>Дуплинская</t>
  </si>
  <si>
    <t xml:space="preserve">Костенко </t>
  </si>
  <si>
    <t xml:space="preserve">Гагишвили </t>
  </si>
  <si>
    <t>Этери</t>
  </si>
  <si>
    <t>Осипенко</t>
  </si>
  <si>
    <t>Толоконникова</t>
  </si>
  <si>
    <t>Аделина</t>
  </si>
  <si>
    <t>Бюджетное общеобразовательное учреждение города Омска "Гимназия № 146"</t>
  </si>
  <si>
    <t>Орт</t>
  </si>
  <si>
    <t xml:space="preserve">Носикова </t>
  </si>
  <si>
    <t>Тарасов</t>
  </si>
  <si>
    <t>Пристроева</t>
  </si>
  <si>
    <t>Бюджетное общеобразовательное учреждение города Омска "Средняя общеобразовательная школа № 104"</t>
  </si>
  <si>
    <t xml:space="preserve">Никитина </t>
  </si>
  <si>
    <t>Кабанова</t>
  </si>
  <si>
    <t>Макшанова</t>
  </si>
  <si>
    <t>Софья</t>
  </si>
  <si>
    <t>Компаниец</t>
  </si>
  <si>
    <t>Цыбульская</t>
  </si>
  <si>
    <t>Бородич</t>
  </si>
  <si>
    <t xml:space="preserve">Стрельцова </t>
  </si>
  <si>
    <t xml:space="preserve">София </t>
  </si>
  <si>
    <t>Маричева</t>
  </si>
  <si>
    <t>Святославовна</t>
  </si>
  <si>
    <t>Фадеева</t>
  </si>
  <si>
    <t>Ливашова</t>
  </si>
  <si>
    <t>Аношка</t>
  </si>
  <si>
    <t>Арина</t>
  </si>
  <si>
    <t>Игнатьева</t>
  </si>
  <si>
    <t>Бармина</t>
  </si>
  <si>
    <t>Халаимова</t>
  </si>
  <si>
    <t xml:space="preserve">Ирина </t>
  </si>
  <si>
    <t>Грищенко</t>
  </si>
  <si>
    <t>Малышев</t>
  </si>
  <si>
    <t>Константин</t>
  </si>
  <si>
    <t>Стоянова</t>
  </si>
  <si>
    <t>Лина</t>
  </si>
  <si>
    <t>Гурова</t>
  </si>
  <si>
    <t>Манзюк</t>
  </si>
  <si>
    <t>Пшевлоцкая</t>
  </si>
  <si>
    <t>Матвеева</t>
  </si>
  <si>
    <t>Бюджетное общеобразовательное учреждение города Омска "Гимназия № 150 "</t>
  </si>
  <si>
    <t>Петрова</t>
  </si>
  <si>
    <t>Сибанова</t>
  </si>
  <si>
    <t>Азаматовна</t>
  </si>
  <si>
    <t>Прудникова</t>
  </si>
  <si>
    <t>Заичкина</t>
  </si>
  <si>
    <t>Федорченко</t>
  </si>
  <si>
    <t>Бюджетное общеобразовательное учреждение города Омска "Средняя общеобразовательная школа № 86"</t>
  </si>
  <si>
    <t>Радзиевская</t>
  </si>
  <si>
    <t>Куниевский</t>
  </si>
  <si>
    <t>Шарунова</t>
  </si>
  <si>
    <t>Стефановна</t>
  </si>
  <si>
    <t>Бюджетное общеобразовательное учреждение города Омска "Средняя общеобразовательная школа № 24"</t>
  </si>
  <si>
    <t>Янковская</t>
  </si>
  <si>
    <t>Екомасова</t>
  </si>
  <si>
    <t>Бояринов</t>
  </si>
  <si>
    <t>Бюджетное общеобразовательное учреждение города Омска "Средняя общеобразовательная школа № 103"</t>
  </si>
  <si>
    <t>Кудрик</t>
  </si>
  <si>
    <t xml:space="preserve">Скупченко </t>
  </si>
  <si>
    <t>Конюхов</t>
  </si>
  <si>
    <t>Шульгина</t>
  </si>
  <si>
    <t>Шашерина</t>
  </si>
  <si>
    <t>Беспалова</t>
  </si>
  <si>
    <t>Пикулина</t>
  </si>
  <si>
    <t>Бюджетное общеобразовательное учреждение города Омска "Средняя общеобразовательная школа № 6"</t>
  </si>
  <si>
    <t>Быховцев</t>
  </si>
  <si>
    <t>Тарасова</t>
  </si>
  <si>
    <t>Лукьянцева</t>
  </si>
  <si>
    <t>Пироженко</t>
  </si>
  <si>
    <t>Пирман</t>
  </si>
  <si>
    <t>Бюджетное общеобразовательное учреждение города Омска "Средняя общеобразовательная школа № 45"</t>
  </si>
  <si>
    <t>Преснова</t>
  </si>
  <si>
    <t xml:space="preserve">Ханенко </t>
  </si>
  <si>
    <t>Любчич</t>
  </si>
  <si>
    <t>Петровский</t>
  </si>
  <si>
    <t>Иванкова</t>
  </si>
  <si>
    <t>Прасолова</t>
  </si>
  <si>
    <t>Скакова</t>
  </si>
  <si>
    <t>Адема</t>
  </si>
  <si>
    <t>Ергалыевна</t>
  </si>
  <si>
    <t>Шадский</t>
  </si>
  <si>
    <t xml:space="preserve">Спирина </t>
  </si>
  <si>
    <t xml:space="preserve">Эвелина </t>
  </si>
  <si>
    <t xml:space="preserve">Гаджибалаева </t>
  </si>
  <si>
    <t xml:space="preserve">Аина </t>
  </si>
  <si>
    <t>Шихзадаевна</t>
  </si>
  <si>
    <t>Частное образовательное учреждение "Школа "Альфа и Омега" города Омска</t>
  </si>
  <si>
    <t>Стельмах</t>
  </si>
  <si>
    <t>Розалия</t>
  </si>
  <si>
    <t>Асхатовна</t>
  </si>
  <si>
    <t>1 тур</t>
  </si>
  <si>
    <t>2 тур</t>
  </si>
  <si>
    <t>Результаты участия</t>
  </si>
  <si>
    <t>1.1</t>
  </si>
  <si>
    <t>1.2</t>
  </si>
  <si>
    <t>1.3</t>
  </si>
  <si>
    <t>1.4</t>
  </si>
  <si>
    <t>1.5</t>
  </si>
  <si>
    <t>К1</t>
  </si>
  <si>
    <t>К2</t>
  </si>
  <si>
    <t>К3</t>
  </si>
  <si>
    <t>К4</t>
  </si>
  <si>
    <t>К5</t>
  </si>
  <si>
    <t>Итого</t>
  </si>
  <si>
    <t>Количество</t>
  </si>
  <si>
    <t>1.6</t>
  </si>
  <si>
    <t>1.7</t>
  </si>
  <si>
    <t>1.8</t>
  </si>
  <si>
    <t>1.9</t>
  </si>
  <si>
    <t>1.10</t>
  </si>
  <si>
    <t>1.11</t>
  </si>
  <si>
    <t>1.12</t>
  </si>
  <si>
    <t>1.13</t>
  </si>
  <si>
    <t>ВЕДОМОСТЬ</t>
  </si>
  <si>
    <t>г. Омск</t>
  </si>
  <si>
    <t>ОмГУ им Ф. М. Достоевского</t>
  </si>
  <si>
    <t>Обществознание</t>
  </si>
  <si>
    <t>11 класс</t>
  </si>
  <si>
    <t>оценивания работ участников муниципального этапа всероссийской олимпиады школьников 2019/20 учебного года</t>
  </si>
  <si>
    <t>104 участника</t>
  </si>
  <si>
    <t>Место</t>
  </si>
  <si>
    <t>Тип диплома</t>
  </si>
  <si>
    <t>Победитель</t>
  </si>
  <si>
    <t>Призёр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</si>
</sst>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yyyy/mm/dd"/>
    <numFmt numFmtId="181" formatCode="yyyy/mm/dd\ hh:mm:ss"/>
    <numFmt numFmtId="182" formatCode="mmm/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37">
    <font>
      <sz val="11"/>
      <name val="Arial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6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4" fontId="0" fillId="0" borderId="0" xfId="33" applyNumberFormat="1" applyFont="1">
      <alignment/>
      <protection/>
    </xf>
    <xf numFmtId="0" fontId="0" fillId="0" borderId="0" xfId="0" applyFill="1" applyAlignment="1">
      <alignment/>
    </xf>
    <xf numFmtId="14" fontId="0" fillId="0" borderId="0" xfId="33" applyNumberFormat="1" applyFont="1" applyFill="1">
      <alignment/>
      <protection/>
    </xf>
    <xf numFmtId="0" fontId="0" fillId="0" borderId="10" xfId="0" applyBorder="1" applyAlignment="1">
      <alignment/>
    </xf>
    <xf numFmtId="14" fontId="0" fillId="0" borderId="10" xfId="33" applyNumberFormat="1" applyFont="1" applyBorder="1">
      <alignment/>
      <protection/>
    </xf>
    <xf numFmtId="0" fontId="0" fillId="33" borderId="10" xfId="0" applyFill="1" applyBorder="1" applyAlignment="1">
      <alignment/>
    </xf>
    <xf numFmtId="14" fontId="0" fillId="33" borderId="10" xfId="33" applyNumberFormat="1" applyFont="1" applyFill="1" applyBorder="1">
      <alignment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Font="1" applyFill="1" applyBorder="1" applyAlignment="1">
      <alignment/>
    </xf>
    <xf numFmtId="187" fontId="0" fillId="0" borderId="10" xfId="0" applyNumberFormat="1" applyFont="1" applyFill="1" applyBorder="1" applyAlignment="1">
      <alignment/>
    </xf>
    <xf numFmtId="49" fontId="4" fillId="0" borderId="10" xfId="33" applyNumberFormat="1" applyFont="1" applyBorder="1" applyAlignment="1">
      <alignment horizontal="center"/>
      <protection/>
    </xf>
    <xf numFmtId="0" fontId="4" fillId="0" borderId="10" xfId="33" applyFont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Border="1" applyAlignment="1">
      <alignment horizontal="left"/>
    </xf>
    <xf numFmtId="0" fontId="0" fillId="17" borderId="10" xfId="0" applyFill="1" applyBorder="1" applyAlignment="1">
      <alignment/>
    </xf>
    <xf numFmtId="14" fontId="0" fillId="17" borderId="10" xfId="33" applyNumberFormat="1" applyFont="1" applyFill="1" applyBorder="1">
      <alignment/>
      <protection/>
    </xf>
    <xf numFmtId="0" fontId="0" fillId="17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14" fontId="0" fillId="5" borderId="10" xfId="33" applyNumberFormat="1" applyFont="1" applyFill="1" applyBorder="1">
      <alignment/>
      <protection/>
    </xf>
    <xf numFmtId="0" fontId="0" fillId="5" borderId="10" xfId="0" applyFont="1" applyFill="1" applyBorder="1" applyAlignment="1">
      <alignment/>
    </xf>
    <xf numFmtId="14" fontId="0" fillId="5" borderId="10" xfId="33" applyNumberFormat="1" applyFont="1" applyFill="1" applyBorder="1">
      <alignment/>
      <protection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1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4" fillId="0" borderId="11" xfId="33" applyFont="1" applyBorder="1" applyAlignment="1">
      <alignment vertical="center"/>
      <protection/>
    </xf>
    <xf numFmtId="0" fontId="4" fillId="0" borderId="12" xfId="33" applyFont="1" applyBorder="1" applyAlignment="1">
      <alignment vertical="center"/>
      <protection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68"/>
  <sheetViews>
    <sheetView tabSelected="1" showOutlineSymbols="0" zoomScale="70" zoomScaleNormal="70" zoomScalePageLayoutView="0" workbookViewId="0" topLeftCell="A1">
      <selection activeCell="F34" sqref="F34"/>
    </sheetView>
  </sheetViews>
  <sheetFormatPr defaultColWidth="8.75390625" defaultRowHeight="14.25"/>
  <cols>
    <col min="1" max="1" width="10.875" style="0" customWidth="1"/>
    <col min="2" max="2" width="13.375" style="0" customWidth="1"/>
    <col min="3" max="3" width="13.75390625" style="0" customWidth="1"/>
    <col min="4" max="4" width="17.25390625" style="0" customWidth="1"/>
    <col min="5" max="5" width="13.125" style="0" customWidth="1"/>
    <col min="6" max="6" width="6.625" style="0" customWidth="1"/>
    <col min="7" max="7" width="15.375" style="0" customWidth="1"/>
    <col min="8" max="8" width="124.875" style="0" customWidth="1"/>
    <col min="9" max="9" width="8.75390625" style="0" bestFit="1" customWidth="1"/>
    <col min="10" max="10" width="7.25390625" style="14" customWidth="1"/>
    <col min="11" max="11" width="6.25390625" style="14" customWidth="1"/>
    <col min="12" max="12" width="6.50390625" style="14" customWidth="1"/>
    <col min="13" max="13" width="6.75390625" style="14" customWidth="1"/>
    <col min="14" max="14" width="6.125" style="14" customWidth="1"/>
    <col min="15" max="16" width="6.25390625" style="14" customWidth="1"/>
    <col min="17" max="17" width="6.50390625" style="14" customWidth="1"/>
    <col min="18" max="19" width="5.75390625" style="14" customWidth="1"/>
    <col min="20" max="20" width="4.75390625" style="14" customWidth="1"/>
    <col min="21" max="21" width="5.625" style="14" customWidth="1"/>
    <col min="22" max="22" width="4.75390625" style="14" customWidth="1"/>
    <col min="23" max="29" width="6.75390625" style="14" customWidth="1"/>
    <col min="30" max="30" width="13.00390625" style="14" customWidth="1"/>
    <col min="31" max="31" width="9.25390625" style="14" customWidth="1"/>
    <col min="32" max="32" width="14.625" style="14" customWidth="1"/>
    <col min="33" max="33" width="23.125" style="14" bestFit="1" customWidth="1"/>
    <col min="34" max="34" width="18.75390625" style="14" bestFit="1" customWidth="1"/>
    <col min="35" max="35" width="24.25390625" style="14" bestFit="1" customWidth="1"/>
  </cols>
  <sheetData>
    <row r="1" spans="1:11" ht="15">
      <c r="A1" s="20" t="s">
        <v>352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4.25">
      <c r="A2" s="40" t="s">
        <v>357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4.25">
      <c r="A3" s="21" t="s">
        <v>353</v>
      </c>
      <c r="B3" s="22"/>
      <c r="C3" s="23"/>
      <c r="D3" s="22"/>
      <c r="E3" s="22"/>
      <c r="F3" s="22"/>
      <c r="G3" s="22"/>
      <c r="H3" s="22"/>
      <c r="I3" s="22"/>
      <c r="J3" s="22"/>
      <c r="K3" s="22"/>
    </row>
    <row r="4" spans="1:11" ht="14.25">
      <c r="A4" s="22" t="s">
        <v>354</v>
      </c>
      <c r="B4" s="22"/>
      <c r="C4" s="23"/>
      <c r="D4" s="22"/>
      <c r="E4" s="22"/>
      <c r="F4" s="22"/>
      <c r="G4" s="22"/>
      <c r="H4" s="22"/>
      <c r="I4" s="22"/>
      <c r="J4" s="22"/>
      <c r="K4" s="22"/>
    </row>
    <row r="5" spans="1:11" ht="14.25">
      <c r="A5" s="21" t="s">
        <v>355</v>
      </c>
      <c r="B5" s="22"/>
      <c r="C5" s="23"/>
      <c r="D5" s="22"/>
      <c r="E5" s="22"/>
      <c r="F5" s="22"/>
      <c r="G5" s="22"/>
      <c r="H5" s="22"/>
      <c r="I5" s="22"/>
      <c r="J5" s="22"/>
      <c r="K5" s="22"/>
    </row>
    <row r="6" spans="1:11" ht="14.25">
      <c r="A6" s="21" t="s">
        <v>356</v>
      </c>
      <c r="B6" s="22"/>
      <c r="C6" s="23"/>
      <c r="D6" s="22"/>
      <c r="E6" s="22"/>
      <c r="F6" s="22"/>
      <c r="G6" s="22"/>
      <c r="H6" s="22"/>
      <c r="I6" s="22"/>
      <c r="J6" s="22"/>
      <c r="K6" s="22"/>
    </row>
    <row r="7" spans="1:11" ht="14.25">
      <c r="A7" s="28">
        <v>43791</v>
      </c>
      <c r="B7" s="22"/>
      <c r="C7" s="23"/>
      <c r="D7" s="22"/>
      <c r="E7" s="22"/>
      <c r="F7" s="22"/>
      <c r="G7" s="22"/>
      <c r="H7" s="22"/>
      <c r="I7" s="22"/>
      <c r="J7" s="22"/>
      <c r="K7" s="22"/>
    </row>
    <row r="8" spans="1:11" ht="14.25">
      <c r="A8" s="21" t="s">
        <v>358</v>
      </c>
      <c r="B8" s="22"/>
      <c r="C8" s="23"/>
      <c r="D8" s="22"/>
      <c r="E8" s="22"/>
      <c r="F8" s="22"/>
      <c r="G8" s="22"/>
      <c r="H8" s="22"/>
      <c r="I8" s="22"/>
      <c r="J8" s="22"/>
      <c r="K8" s="22"/>
    </row>
    <row r="10" spans="1:35" ht="15">
      <c r="A10" s="41" t="s">
        <v>1</v>
      </c>
      <c r="B10" s="38" t="s">
        <v>2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8</v>
      </c>
      <c r="I10" s="38" t="s">
        <v>9</v>
      </c>
      <c r="J10" s="43" t="s">
        <v>329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5"/>
      <c r="X10" s="46" t="s">
        <v>330</v>
      </c>
      <c r="Y10" s="46"/>
      <c r="Z10" s="46"/>
      <c r="AA10" s="46"/>
      <c r="AB10" s="46"/>
      <c r="AC10" s="46"/>
      <c r="AD10" s="47" t="s">
        <v>331</v>
      </c>
      <c r="AE10" s="47"/>
      <c r="AF10" s="47"/>
      <c r="AG10" s="38" t="s">
        <v>10</v>
      </c>
      <c r="AH10" s="38" t="s">
        <v>11</v>
      </c>
      <c r="AI10" s="38" t="s">
        <v>12</v>
      </c>
    </row>
    <row r="11" spans="1:35" ht="15">
      <c r="A11" s="42"/>
      <c r="B11" s="39"/>
      <c r="C11" s="39"/>
      <c r="D11" s="39"/>
      <c r="E11" s="39"/>
      <c r="F11" s="39"/>
      <c r="G11" s="39"/>
      <c r="H11" s="39"/>
      <c r="I11" s="39"/>
      <c r="J11" s="12" t="s">
        <v>332</v>
      </c>
      <c r="K11" s="12" t="s">
        <v>333</v>
      </c>
      <c r="L11" s="12" t="s">
        <v>334</v>
      </c>
      <c r="M11" s="12" t="s">
        <v>335</v>
      </c>
      <c r="N11" s="12" t="s">
        <v>336</v>
      </c>
      <c r="O11" s="12" t="s">
        <v>344</v>
      </c>
      <c r="P11" s="12" t="s">
        <v>345</v>
      </c>
      <c r="Q11" s="12" t="s">
        <v>346</v>
      </c>
      <c r="R11" s="12" t="s">
        <v>347</v>
      </c>
      <c r="S11" s="12" t="s">
        <v>348</v>
      </c>
      <c r="T11" s="12" t="s">
        <v>349</v>
      </c>
      <c r="U11" s="12" t="s">
        <v>350</v>
      </c>
      <c r="V11" s="12" t="s">
        <v>351</v>
      </c>
      <c r="W11" s="13" t="s">
        <v>342</v>
      </c>
      <c r="X11" s="12" t="s">
        <v>337</v>
      </c>
      <c r="Y11" s="12" t="s">
        <v>338</v>
      </c>
      <c r="Z11" s="12" t="s">
        <v>339</v>
      </c>
      <c r="AA11" s="12" t="s">
        <v>340</v>
      </c>
      <c r="AB11" s="12" t="s">
        <v>341</v>
      </c>
      <c r="AC11" s="13" t="s">
        <v>342</v>
      </c>
      <c r="AD11" s="24" t="s">
        <v>343</v>
      </c>
      <c r="AE11" s="24" t="s">
        <v>359</v>
      </c>
      <c r="AF11" s="24" t="s">
        <v>360</v>
      </c>
      <c r="AG11" s="39"/>
      <c r="AH11" s="39"/>
      <c r="AI11" s="39"/>
    </row>
    <row r="12" spans="1:35" ht="14.25">
      <c r="A12" s="29">
        <v>1</v>
      </c>
      <c r="B12" s="29" t="s">
        <v>154</v>
      </c>
      <c r="C12" s="29" t="s">
        <v>75</v>
      </c>
      <c r="D12" s="29" t="s">
        <v>66</v>
      </c>
      <c r="E12" s="30">
        <v>37353</v>
      </c>
      <c r="F12" s="29" t="s">
        <v>14</v>
      </c>
      <c r="G12" s="29" t="s">
        <v>15</v>
      </c>
      <c r="H12" s="29" t="s">
        <v>41</v>
      </c>
      <c r="I12" s="29">
        <v>11</v>
      </c>
      <c r="J12" s="31">
        <v>3</v>
      </c>
      <c r="K12" s="31">
        <v>3</v>
      </c>
      <c r="L12" s="31">
        <v>5</v>
      </c>
      <c r="M12" s="31">
        <v>4</v>
      </c>
      <c r="N12" s="31">
        <v>4</v>
      </c>
      <c r="O12" s="31">
        <v>0</v>
      </c>
      <c r="P12" s="31">
        <v>6</v>
      </c>
      <c r="Q12" s="31">
        <v>3</v>
      </c>
      <c r="R12" s="31">
        <v>1</v>
      </c>
      <c r="S12" s="31">
        <v>5.5</v>
      </c>
      <c r="T12" s="31">
        <v>7</v>
      </c>
      <c r="U12" s="31">
        <v>2</v>
      </c>
      <c r="V12" s="31">
        <v>6</v>
      </c>
      <c r="W12" s="31">
        <f aca="true" t="shared" si="0" ref="W12:W43">SUM(J12:V12)</f>
        <v>49.5</v>
      </c>
      <c r="X12" s="31">
        <v>7</v>
      </c>
      <c r="Y12" s="31">
        <v>7</v>
      </c>
      <c r="Z12" s="31">
        <v>6</v>
      </c>
      <c r="AA12" s="31">
        <v>4</v>
      </c>
      <c r="AB12" s="31">
        <v>3</v>
      </c>
      <c r="AC12" s="31">
        <f aca="true" t="shared" si="1" ref="AC12:AC43">SUM(X12:AB12)</f>
        <v>27</v>
      </c>
      <c r="AD12" s="31">
        <f>SUM(W:W+AC12)</f>
        <v>76.5</v>
      </c>
      <c r="AE12" s="31">
        <v>1</v>
      </c>
      <c r="AF12" s="31" t="s">
        <v>361</v>
      </c>
      <c r="AG12" s="31" t="s">
        <v>155</v>
      </c>
      <c r="AH12" s="31" t="s">
        <v>46</v>
      </c>
      <c r="AI12" s="31" t="s">
        <v>19</v>
      </c>
    </row>
    <row r="13" spans="1:35" ht="14.25">
      <c r="A13" s="29">
        <v>2</v>
      </c>
      <c r="B13" s="29" t="s">
        <v>197</v>
      </c>
      <c r="C13" s="29" t="s">
        <v>123</v>
      </c>
      <c r="D13" s="29" t="s">
        <v>27</v>
      </c>
      <c r="E13" s="30">
        <v>37260</v>
      </c>
      <c r="F13" s="29" t="s">
        <v>14</v>
      </c>
      <c r="G13" s="29" t="s">
        <v>15</v>
      </c>
      <c r="H13" s="29" t="s">
        <v>70</v>
      </c>
      <c r="I13" s="29">
        <v>11</v>
      </c>
      <c r="J13" s="31">
        <v>3</v>
      </c>
      <c r="K13" s="31">
        <v>6</v>
      </c>
      <c r="L13" s="31">
        <v>3</v>
      </c>
      <c r="M13" s="31">
        <v>3.5</v>
      </c>
      <c r="N13" s="31">
        <v>5</v>
      </c>
      <c r="O13" s="31">
        <v>6</v>
      </c>
      <c r="P13" s="31">
        <v>2</v>
      </c>
      <c r="Q13" s="31">
        <v>1</v>
      </c>
      <c r="R13" s="31">
        <v>1</v>
      </c>
      <c r="S13" s="31">
        <v>5</v>
      </c>
      <c r="T13" s="31">
        <v>4</v>
      </c>
      <c r="U13" s="31">
        <v>2</v>
      </c>
      <c r="V13" s="31">
        <v>7</v>
      </c>
      <c r="W13" s="31">
        <f t="shared" si="0"/>
        <v>48.5</v>
      </c>
      <c r="X13" s="31">
        <v>8</v>
      </c>
      <c r="Y13" s="31">
        <v>6</v>
      </c>
      <c r="Z13" s="31">
        <v>6</v>
      </c>
      <c r="AA13" s="31">
        <v>5</v>
      </c>
      <c r="AB13" s="31">
        <v>3</v>
      </c>
      <c r="AC13" s="31">
        <f t="shared" si="1"/>
        <v>28</v>
      </c>
      <c r="AD13" s="31">
        <f>SUM(W:W+AC13)</f>
        <v>76.5</v>
      </c>
      <c r="AE13" s="31">
        <v>1</v>
      </c>
      <c r="AF13" s="31" t="s">
        <v>361</v>
      </c>
      <c r="AG13" s="31" t="s">
        <v>71</v>
      </c>
      <c r="AH13" s="31" t="s">
        <v>57</v>
      </c>
      <c r="AI13" s="31" t="s">
        <v>47</v>
      </c>
    </row>
    <row r="14" spans="1:48" ht="14.25">
      <c r="A14" s="32">
        <v>3</v>
      </c>
      <c r="B14" s="32" t="s">
        <v>157</v>
      </c>
      <c r="C14" s="32" t="s">
        <v>48</v>
      </c>
      <c r="D14" s="32" t="s">
        <v>158</v>
      </c>
      <c r="E14" s="33">
        <v>37452</v>
      </c>
      <c r="F14" s="32" t="s">
        <v>14</v>
      </c>
      <c r="G14" s="32" t="s">
        <v>15</v>
      </c>
      <c r="H14" s="32" t="s">
        <v>25</v>
      </c>
      <c r="I14" s="32">
        <v>11</v>
      </c>
      <c r="J14" s="34">
        <v>3</v>
      </c>
      <c r="K14" s="34">
        <v>4</v>
      </c>
      <c r="L14" s="34">
        <v>5</v>
      </c>
      <c r="M14" s="34">
        <v>4</v>
      </c>
      <c r="N14" s="34">
        <v>4</v>
      </c>
      <c r="O14" s="34">
        <v>6</v>
      </c>
      <c r="P14" s="34">
        <v>1</v>
      </c>
      <c r="Q14" s="34">
        <v>2</v>
      </c>
      <c r="R14" s="34">
        <v>1</v>
      </c>
      <c r="S14" s="34">
        <v>5</v>
      </c>
      <c r="T14" s="34">
        <v>6</v>
      </c>
      <c r="U14" s="34">
        <v>2</v>
      </c>
      <c r="V14" s="34">
        <v>7</v>
      </c>
      <c r="W14" s="34">
        <f t="shared" si="0"/>
        <v>50</v>
      </c>
      <c r="X14" s="34">
        <v>6</v>
      </c>
      <c r="Y14" s="34">
        <v>6</v>
      </c>
      <c r="Z14" s="34">
        <v>5</v>
      </c>
      <c r="AA14" s="34">
        <v>5</v>
      </c>
      <c r="AB14" s="34">
        <v>3</v>
      </c>
      <c r="AC14" s="34">
        <f t="shared" si="1"/>
        <v>25</v>
      </c>
      <c r="AD14" s="34">
        <f>SUM(W:W+AC14)</f>
        <v>75</v>
      </c>
      <c r="AE14" s="34">
        <v>2</v>
      </c>
      <c r="AF14" s="34" t="s">
        <v>362</v>
      </c>
      <c r="AG14" s="34" t="s">
        <v>143</v>
      </c>
      <c r="AH14" s="34" t="s">
        <v>28</v>
      </c>
      <c r="AI14" s="34" t="s">
        <v>138</v>
      </c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ht="14.25">
      <c r="A15" s="32">
        <v>4</v>
      </c>
      <c r="B15" s="32" t="s">
        <v>165</v>
      </c>
      <c r="C15" s="32" t="s">
        <v>113</v>
      </c>
      <c r="D15" s="32" t="s">
        <v>29</v>
      </c>
      <c r="E15" s="35">
        <v>37302</v>
      </c>
      <c r="F15" s="32" t="s">
        <v>22</v>
      </c>
      <c r="G15" s="32" t="s">
        <v>15</v>
      </c>
      <c r="H15" s="32" t="s">
        <v>70</v>
      </c>
      <c r="I15" s="32">
        <v>11</v>
      </c>
      <c r="J15" s="34">
        <v>3</v>
      </c>
      <c r="K15" s="34">
        <v>5</v>
      </c>
      <c r="L15" s="34">
        <v>4</v>
      </c>
      <c r="M15" s="34">
        <v>4.5</v>
      </c>
      <c r="N15" s="34">
        <v>1</v>
      </c>
      <c r="O15" s="34">
        <v>6</v>
      </c>
      <c r="P15" s="34">
        <v>0</v>
      </c>
      <c r="Q15" s="34">
        <v>3</v>
      </c>
      <c r="R15" s="34">
        <v>1</v>
      </c>
      <c r="S15" s="34">
        <v>5.5</v>
      </c>
      <c r="T15" s="34">
        <v>6</v>
      </c>
      <c r="U15" s="34">
        <v>2</v>
      </c>
      <c r="V15" s="34">
        <v>6</v>
      </c>
      <c r="W15" s="34">
        <f t="shared" si="0"/>
        <v>47</v>
      </c>
      <c r="X15" s="34">
        <v>8</v>
      </c>
      <c r="Y15" s="34">
        <v>6</v>
      </c>
      <c r="Z15" s="34">
        <v>6</v>
      </c>
      <c r="AA15" s="34">
        <v>3</v>
      </c>
      <c r="AB15" s="34">
        <v>3</v>
      </c>
      <c r="AC15" s="34">
        <f t="shared" si="1"/>
        <v>26</v>
      </c>
      <c r="AD15" s="34">
        <f>SUM(W:W+AC15)</f>
        <v>73</v>
      </c>
      <c r="AE15" s="34">
        <v>3</v>
      </c>
      <c r="AF15" s="34" t="s">
        <v>362</v>
      </c>
      <c r="AG15" s="34" t="s">
        <v>71</v>
      </c>
      <c r="AH15" s="34" t="s">
        <v>57</v>
      </c>
      <c r="AI15" s="34" t="s">
        <v>47</v>
      </c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1:48" ht="14.25">
      <c r="A16" s="32">
        <v>5</v>
      </c>
      <c r="B16" s="32" t="s">
        <v>147</v>
      </c>
      <c r="C16" s="32" t="s">
        <v>68</v>
      </c>
      <c r="D16" s="32" t="s">
        <v>142</v>
      </c>
      <c r="E16" s="33">
        <v>37313</v>
      </c>
      <c r="F16" s="32" t="s">
        <v>22</v>
      </c>
      <c r="G16" s="32" t="s">
        <v>15</v>
      </c>
      <c r="H16" s="32" t="s">
        <v>25</v>
      </c>
      <c r="I16" s="32">
        <v>11</v>
      </c>
      <c r="J16" s="34">
        <v>3</v>
      </c>
      <c r="K16" s="34">
        <v>5</v>
      </c>
      <c r="L16" s="34">
        <v>2</v>
      </c>
      <c r="M16" s="34">
        <v>4</v>
      </c>
      <c r="N16" s="34">
        <v>3</v>
      </c>
      <c r="O16" s="34">
        <v>3</v>
      </c>
      <c r="P16" s="34">
        <v>5</v>
      </c>
      <c r="Q16" s="34">
        <v>0</v>
      </c>
      <c r="R16" s="34">
        <v>1</v>
      </c>
      <c r="S16" s="34">
        <v>5.5</v>
      </c>
      <c r="T16" s="34">
        <v>4</v>
      </c>
      <c r="U16" s="34">
        <v>2</v>
      </c>
      <c r="V16" s="34">
        <v>7</v>
      </c>
      <c r="W16" s="34">
        <f t="shared" si="0"/>
        <v>44.5</v>
      </c>
      <c r="X16" s="34">
        <v>8</v>
      </c>
      <c r="Y16" s="34">
        <v>6</v>
      </c>
      <c r="Z16" s="34">
        <v>6</v>
      </c>
      <c r="AA16" s="34">
        <v>5</v>
      </c>
      <c r="AB16" s="34">
        <v>3</v>
      </c>
      <c r="AC16" s="34">
        <f t="shared" si="1"/>
        <v>28</v>
      </c>
      <c r="AD16" s="34">
        <f>SUM(W:W+AC16)</f>
        <v>72.5</v>
      </c>
      <c r="AE16" s="34">
        <v>4</v>
      </c>
      <c r="AF16" s="34" t="s">
        <v>362</v>
      </c>
      <c r="AG16" s="34" t="s">
        <v>143</v>
      </c>
      <c r="AH16" s="34" t="s">
        <v>28</v>
      </c>
      <c r="AI16" s="34" t="s">
        <v>138</v>
      </c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 ht="14.25">
      <c r="A17" s="32">
        <v>6</v>
      </c>
      <c r="B17" s="32" t="s">
        <v>144</v>
      </c>
      <c r="C17" s="32" t="s">
        <v>145</v>
      </c>
      <c r="D17" s="32" t="s">
        <v>51</v>
      </c>
      <c r="E17" s="35">
        <v>37292</v>
      </c>
      <c r="F17" s="32" t="s">
        <v>14</v>
      </c>
      <c r="G17" s="32" t="s">
        <v>15</v>
      </c>
      <c r="H17" s="32" t="s">
        <v>70</v>
      </c>
      <c r="I17" s="32">
        <v>11</v>
      </c>
      <c r="J17" s="34">
        <v>1</v>
      </c>
      <c r="K17" s="34">
        <v>5</v>
      </c>
      <c r="L17" s="34">
        <v>4</v>
      </c>
      <c r="M17" s="34">
        <v>5</v>
      </c>
      <c r="N17" s="34">
        <v>4</v>
      </c>
      <c r="O17" s="34">
        <v>6</v>
      </c>
      <c r="P17" s="34">
        <v>2</v>
      </c>
      <c r="Q17" s="34">
        <v>2</v>
      </c>
      <c r="R17" s="34">
        <v>1</v>
      </c>
      <c r="S17" s="34">
        <v>6</v>
      </c>
      <c r="T17" s="34">
        <v>6</v>
      </c>
      <c r="U17" s="34">
        <v>0</v>
      </c>
      <c r="V17" s="34">
        <v>10</v>
      </c>
      <c r="W17" s="34">
        <f t="shared" si="0"/>
        <v>52</v>
      </c>
      <c r="X17" s="34">
        <v>6</v>
      </c>
      <c r="Y17" s="34">
        <v>6</v>
      </c>
      <c r="Z17" s="34">
        <v>3</v>
      </c>
      <c r="AA17" s="34">
        <v>2</v>
      </c>
      <c r="AB17" s="34">
        <v>3</v>
      </c>
      <c r="AC17" s="34">
        <f t="shared" si="1"/>
        <v>20</v>
      </c>
      <c r="AD17" s="34">
        <f>SUM(W:W+AC17)</f>
        <v>72</v>
      </c>
      <c r="AE17" s="34">
        <v>5</v>
      </c>
      <c r="AF17" s="34" t="s">
        <v>362</v>
      </c>
      <c r="AG17" s="34" t="s">
        <v>71</v>
      </c>
      <c r="AH17" s="34" t="s">
        <v>57</v>
      </c>
      <c r="AI17" s="34" t="s">
        <v>47</v>
      </c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1:48" ht="14.25">
      <c r="A18" s="32">
        <v>7</v>
      </c>
      <c r="B18" s="32" t="s">
        <v>180</v>
      </c>
      <c r="C18" s="32" t="s">
        <v>39</v>
      </c>
      <c r="D18" s="32" t="s">
        <v>47</v>
      </c>
      <c r="E18" s="35">
        <v>37342</v>
      </c>
      <c r="F18" s="32" t="s">
        <v>14</v>
      </c>
      <c r="G18" s="32" t="s">
        <v>15</v>
      </c>
      <c r="H18" s="32" t="s">
        <v>25</v>
      </c>
      <c r="I18" s="32">
        <v>11</v>
      </c>
      <c r="J18" s="34">
        <v>3</v>
      </c>
      <c r="K18" s="34">
        <v>5</v>
      </c>
      <c r="L18" s="34">
        <v>4</v>
      </c>
      <c r="M18" s="34">
        <v>4</v>
      </c>
      <c r="N18" s="34">
        <v>4</v>
      </c>
      <c r="O18" s="34">
        <v>2</v>
      </c>
      <c r="P18" s="34">
        <v>0</v>
      </c>
      <c r="Q18" s="34">
        <v>2</v>
      </c>
      <c r="R18" s="34">
        <v>1</v>
      </c>
      <c r="S18" s="34">
        <v>4</v>
      </c>
      <c r="T18" s="34">
        <v>6</v>
      </c>
      <c r="U18" s="34">
        <v>2</v>
      </c>
      <c r="V18" s="34">
        <v>7</v>
      </c>
      <c r="W18" s="34">
        <f t="shared" si="0"/>
        <v>44</v>
      </c>
      <c r="X18" s="34">
        <v>8</v>
      </c>
      <c r="Y18" s="34">
        <v>7</v>
      </c>
      <c r="Z18" s="34">
        <v>5</v>
      </c>
      <c r="AA18" s="34">
        <v>6</v>
      </c>
      <c r="AB18" s="34">
        <v>2</v>
      </c>
      <c r="AC18" s="34">
        <f t="shared" si="1"/>
        <v>28</v>
      </c>
      <c r="AD18" s="34">
        <f>SUM(W:W+AC18)</f>
        <v>72</v>
      </c>
      <c r="AE18" s="34">
        <v>5</v>
      </c>
      <c r="AF18" s="34" t="s">
        <v>362</v>
      </c>
      <c r="AG18" s="34" t="s">
        <v>143</v>
      </c>
      <c r="AH18" s="34" t="s">
        <v>28</v>
      </c>
      <c r="AI18" s="34" t="s">
        <v>138</v>
      </c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 s="8" customFormat="1" ht="14.25">
      <c r="A19" s="32">
        <v>8</v>
      </c>
      <c r="B19" s="32" t="s">
        <v>78</v>
      </c>
      <c r="C19" s="32" t="s">
        <v>48</v>
      </c>
      <c r="D19" s="32" t="s">
        <v>51</v>
      </c>
      <c r="E19" s="35">
        <v>37531</v>
      </c>
      <c r="F19" s="32" t="s">
        <v>14</v>
      </c>
      <c r="G19" s="32" t="s">
        <v>15</v>
      </c>
      <c r="H19" s="32" t="s">
        <v>25</v>
      </c>
      <c r="I19" s="32">
        <v>11</v>
      </c>
      <c r="J19" s="34">
        <v>3</v>
      </c>
      <c r="K19" s="34">
        <v>2</v>
      </c>
      <c r="L19" s="34">
        <v>3</v>
      </c>
      <c r="M19" s="34">
        <v>5</v>
      </c>
      <c r="N19" s="34">
        <v>1</v>
      </c>
      <c r="O19" s="34">
        <v>6</v>
      </c>
      <c r="P19" s="34">
        <v>2</v>
      </c>
      <c r="Q19" s="34">
        <v>2</v>
      </c>
      <c r="R19" s="34">
        <v>1</v>
      </c>
      <c r="S19" s="34">
        <v>6</v>
      </c>
      <c r="T19" s="34">
        <v>5</v>
      </c>
      <c r="U19" s="34">
        <v>2</v>
      </c>
      <c r="V19" s="34">
        <v>5</v>
      </c>
      <c r="W19" s="34">
        <f t="shared" si="0"/>
        <v>43</v>
      </c>
      <c r="X19" s="34">
        <v>8</v>
      </c>
      <c r="Y19" s="34">
        <v>6</v>
      </c>
      <c r="Z19" s="34">
        <v>5</v>
      </c>
      <c r="AA19" s="34">
        <v>4</v>
      </c>
      <c r="AB19" s="34">
        <v>3</v>
      </c>
      <c r="AC19" s="34">
        <f t="shared" si="1"/>
        <v>26</v>
      </c>
      <c r="AD19" s="34">
        <f>SUM(W:W+AC19)</f>
        <v>69</v>
      </c>
      <c r="AE19" s="34">
        <v>6</v>
      </c>
      <c r="AF19" s="34" t="s">
        <v>362</v>
      </c>
      <c r="AG19" s="34" t="s">
        <v>143</v>
      </c>
      <c r="AH19" s="34" t="s">
        <v>28</v>
      </c>
      <c r="AI19" s="34" t="s">
        <v>138</v>
      </c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</row>
    <row r="20" spans="1:48" ht="15">
      <c r="A20" s="32">
        <v>9</v>
      </c>
      <c r="B20" s="32" t="s">
        <v>176</v>
      </c>
      <c r="C20" s="32" t="s">
        <v>137</v>
      </c>
      <c r="D20" s="32" t="s">
        <v>21</v>
      </c>
      <c r="E20" s="35">
        <v>37531</v>
      </c>
      <c r="F20" s="32" t="s">
        <v>22</v>
      </c>
      <c r="G20" s="32" t="s">
        <v>15</v>
      </c>
      <c r="H20" s="32" t="s">
        <v>25</v>
      </c>
      <c r="I20" s="32">
        <v>11</v>
      </c>
      <c r="J20" s="34">
        <v>3</v>
      </c>
      <c r="K20" s="34">
        <v>3</v>
      </c>
      <c r="L20" s="34">
        <v>4</v>
      </c>
      <c r="M20" s="34">
        <v>4.5</v>
      </c>
      <c r="N20" s="34">
        <v>3</v>
      </c>
      <c r="O20" s="34">
        <v>6</v>
      </c>
      <c r="P20" s="34">
        <v>0</v>
      </c>
      <c r="Q20" s="34">
        <v>1</v>
      </c>
      <c r="R20" s="34">
        <v>1</v>
      </c>
      <c r="S20" s="34">
        <v>4.5</v>
      </c>
      <c r="T20" s="34">
        <v>5</v>
      </c>
      <c r="U20" s="34">
        <v>2</v>
      </c>
      <c r="V20" s="34">
        <v>4</v>
      </c>
      <c r="W20" s="34">
        <f t="shared" si="0"/>
        <v>41</v>
      </c>
      <c r="X20" s="34">
        <v>7</v>
      </c>
      <c r="Y20" s="34">
        <v>6</v>
      </c>
      <c r="Z20" s="34">
        <v>5</v>
      </c>
      <c r="AA20" s="34">
        <v>6</v>
      </c>
      <c r="AB20" s="34">
        <v>2</v>
      </c>
      <c r="AC20" s="34">
        <f t="shared" si="1"/>
        <v>26</v>
      </c>
      <c r="AD20" s="34">
        <f>SUM(W:W+AC20)</f>
        <v>67</v>
      </c>
      <c r="AE20" s="34">
        <v>7</v>
      </c>
      <c r="AF20" s="34" t="s">
        <v>362</v>
      </c>
      <c r="AG20" s="34" t="s">
        <v>143</v>
      </c>
      <c r="AH20" s="34" t="s">
        <v>28</v>
      </c>
      <c r="AI20" s="34" t="s">
        <v>138</v>
      </c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</row>
    <row r="21" spans="1:48" ht="15">
      <c r="A21" s="32">
        <v>10</v>
      </c>
      <c r="B21" s="32" t="s">
        <v>146</v>
      </c>
      <c r="C21" s="32" t="s">
        <v>84</v>
      </c>
      <c r="D21" s="32" t="s">
        <v>21</v>
      </c>
      <c r="E21" s="35">
        <v>37483</v>
      </c>
      <c r="F21" s="32" t="s">
        <v>22</v>
      </c>
      <c r="G21" s="32" t="s">
        <v>15</v>
      </c>
      <c r="H21" s="32" t="s">
        <v>25</v>
      </c>
      <c r="I21" s="32">
        <v>11</v>
      </c>
      <c r="J21" s="34">
        <v>3</v>
      </c>
      <c r="K21" s="34">
        <v>3</v>
      </c>
      <c r="L21" s="34">
        <v>3</v>
      </c>
      <c r="M21" s="34">
        <v>4.5</v>
      </c>
      <c r="N21" s="34">
        <v>2</v>
      </c>
      <c r="O21" s="34">
        <v>6</v>
      </c>
      <c r="P21" s="34">
        <v>2</v>
      </c>
      <c r="Q21" s="34">
        <v>3</v>
      </c>
      <c r="R21" s="34">
        <v>1</v>
      </c>
      <c r="S21" s="34">
        <v>6</v>
      </c>
      <c r="T21" s="34">
        <v>5</v>
      </c>
      <c r="U21" s="34">
        <v>2</v>
      </c>
      <c r="V21" s="34">
        <v>5</v>
      </c>
      <c r="W21" s="34">
        <f t="shared" si="0"/>
        <v>45.5</v>
      </c>
      <c r="X21" s="34">
        <v>6</v>
      </c>
      <c r="Y21" s="34">
        <v>5</v>
      </c>
      <c r="Z21" s="34">
        <v>4</v>
      </c>
      <c r="AA21" s="34">
        <v>4</v>
      </c>
      <c r="AB21" s="34">
        <v>2</v>
      </c>
      <c r="AC21" s="34">
        <f t="shared" si="1"/>
        <v>21</v>
      </c>
      <c r="AD21" s="34">
        <f>SUM(W:W+AC21)</f>
        <v>66.5</v>
      </c>
      <c r="AE21" s="34">
        <v>8</v>
      </c>
      <c r="AF21" s="34" t="s">
        <v>362</v>
      </c>
      <c r="AG21" s="34" t="s">
        <v>143</v>
      </c>
      <c r="AH21" s="34" t="s">
        <v>28</v>
      </c>
      <c r="AI21" s="34" t="s">
        <v>138</v>
      </c>
      <c r="AK21" s="37"/>
      <c r="AL21" s="37"/>
      <c r="AM21" s="16"/>
      <c r="AN21" s="17"/>
      <c r="AO21" s="16"/>
      <c r="AP21" s="16"/>
      <c r="AQ21" s="16"/>
      <c r="AR21" s="16"/>
      <c r="AS21" s="16"/>
      <c r="AT21" s="16"/>
      <c r="AU21" s="16"/>
      <c r="AV21" s="16"/>
    </row>
    <row r="22" spans="1:48" ht="15">
      <c r="A22" s="32">
        <v>11</v>
      </c>
      <c r="B22" s="32" t="s">
        <v>0</v>
      </c>
      <c r="C22" s="32" t="s">
        <v>172</v>
      </c>
      <c r="D22" s="32" t="s">
        <v>81</v>
      </c>
      <c r="E22" s="35">
        <v>37652</v>
      </c>
      <c r="F22" s="32" t="s">
        <v>14</v>
      </c>
      <c r="G22" s="32" t="s">
        <v>15</v>
      </c>
      <c r="H22" s="32" t="s">
        <v>70</v>
      </c>
      <c r="I22" s="32">
        <v>11</v>
      </c>
      <c r="J22" s="34">
        <v>3</v>
      </c>
      <c r="K22" s="34">
        <v>2</v>
      </c>
      <c r="L22" s="34">
        <v>4</v>
      </c>
      <c r="M22" s="34">
        <v>3.5</v>
      </c>
      <c r="N22" s="34">
        <v>3</v>
      </c>
      <c r="O22" s="34">
        <v>0</v>
      </c>
      <c r="P22" s="34">
        <v>4</v>
      </c>
      <c r="Q22" s="34">
        <v>3</v>
      </c>
      <c r="R22" s="34">
        <v>1</v>
      </c>
      <c r="S22" s="34">
        <v>5</v>
      </c>
      <c r="T22" s="34">
        <v>5</v>
      </c>
      <c r="U22" s="34">
        <v>2</v>
      </c>
      <c r="V22" s="34">
        <v>4</v>
      </c>
      <c r="W22" s="34">
        <f t="shared" si="0"/>
        <v>39.5</v>
      </c>
      <c r="X22" s="34">
        <v>8</v>
      </c>
      <c r="Y22" s="34">
        <v>6</v>
      </c>
      <c r="Z22" s="34">
        <v>6</v>
      </c>
      <c r="AA22" s="34">
        <v>4</v>
      </c>
      <c r="AB22" s="34">
        <v>3</v>
      </c>
      <c r="AC22" s="34">
        <f t="shared" si="1"/>
        <v>27</v>
      </c>
      <c r="AD22" s="34">
        <f>SUM(W:W+AC22)</f>
        <v>66.5</v>
      </c>
      <c r="AE22" s="34">
        <v>8</v>
      </c>
      <c r="AF22" s="34" t="s">
        <v>362</v>
      </c>
      <c r="AG22" s="34" t="s">
        <v>71</v>
      </c>
      <c r="AH22" s="34" t="s">
        <v>57</v>
      </c>
      <c r="AI22" s="34" t="s">
        <v>47</v>
      </c>
      <c r="AK22" s="16"/>
      <c r="AL22" s="16"/>
      <c r="AM22" s="16"/>
      <c r="AN22" s="17"/>
      <c r="AO22" s="16"/>
      <c r="AP22" s="16"/>
      <c r="AQ22" s="16"/>
      <c r="AR22" s="16"/>
      <c r="AS22" s="16"/>
      <c r="AT22" s="16"/>
      <c r="AU22" s="16"/>
      <c r="AV22" s="16"/>
    </row>
    <row r="23" spans="1:48" ht="15">
      <c r="A23" s="32">
        <v>12</v>
      </c>
      <c r="B23" s="32" t="s">
        <v>141</v>
      </c>
      <c r="C23" s="32" t="s">
        <v>137</v>
      </c>
      <c r="D23" s="32" t="s">
        <v>142</v>
      </c>
      <c r="E23" s="35">
        <v>37460</v>
      </c>
      <c r="F23" s="32" t="s">
        <v>22</v>
      </c>
      <c r="G23" s="32" t="s">
        <v>15</v>
      </c>
      <c r="H23" s="32" t="s">
        <v>25</v>
      </c>
      <c r="I23" s="32">
        <v>11</v>
      </c>
      <c r="J23" s="34">
        <v>3</v>
      </c>
      <c r="K23" s="34">
        <v>4</v>
      </c>
      <c r="L23" s="34">
        <v>4</v>
      </c>
      <c r="M23" s="34">
        <v>4.5</v>
      </c>
      <c r="N23" s="34">
        <v>3</v>
      </c>
      <c r="O23" s="34">
        <v>3</v>
      </c>
      <c r="P23" s="34">
        <v>0</v>
      </c>
      <c r="Q23" s="34">
        <v>1</v>
      </c>
      <c r="R23" s="34">
        <v>1</v>
      </c>
      <c r="S23" s="34">
        <v>5.5</v>
      </c>
      <c r="T23" s="34">
        <v>4</v>
      </c>
      <c r="U23" s="34">
        <v>2</v>
      </c>
      <c r="V23" s="34">
        <v>5</v>
      </c>
      <c r="W23" s="34">
        <f t="shared" si="0"/>
        <v>40</v>
      </c>
      <c r="X23" s="34">
        <v>7</v>
      </c>
      <c r="Y23" s="34">
        <v>6</v>
      </c>
      <c r="Z23" s="34">
        <v>5</v>
      </c>
      <c r="AA23" s="34">
        <v>5</v>
      </c>
      <c r="AB23" s="34">
        <v>2</v>
      </c>
      <c r="AC23" s="34">
        <f t="shared" si="1"/>
        <v>25</v>
      </c>
      <c r="AD23" s="34">
        <f>SUM(W:W+AC23)</f>
        <v>65</v>
      </c>
      <c r="AE23" s="34">
        <v>9</v>
      </c>
      <c r="AF23" s="34" t="s">
        <v>362</v>
      </c>
      <c r="AG23" s="34" t="s">
        <v>143</v>
      </c>
      <c r="AH23" s="34" t="s">
        <v>28</v>
      </c>
      <c r="AI23" s="34" t="s">
        <v>138</v>
      </c>
      <c r="AK23" s="37"/>
      <c r="AL23" s="37"/>
      <c r="AM23" s="16"/>
      <c r="AN23" s="17"/>
      <c r="AO23" s="16"/>
      <c r="AP23" s="16"/>
      <c r="AQ23" s="16"/>
      <c r="AR23" s="16"/>
      <c r="AS23" s="16"/>
      <c r="AT23" s="16"/>
      <c r="AU23" s="16"/>
      <c r="AV23" s="16"/>
    </row>
    <row r="24" spans="1:48" ht="15">
      <c r="A24" s="32">
        <v>13</v>
      </c>
      <c r="B24" s="32" t="s">
        <v>148</v>
      </c>
      <c r="C24" s="32" t="s">
        <v>149</v>
      </c>
      <c r="D24" s="32" t="s">
        <v>94</v>
      </c>
      <c r="E24" s="35">
        <v>37551</v>
      </c>
      <c r="F24" s="32" t="s">
        <v>22</v>
      </c>
      <c r="G24" s="32" t="s">
        <v>15</v>
      </c>
      <c r="H24" s="32" t="s">
        <v>150</v>
      </c>
      <c r="I24" s="32">
        <v>11</v>
      </c>
      <c r="J24" s="34">
        <v>3</v>
      </c>
      <c r="K24" s="34">
        <v>6</v>
      </c>
      <c r="L24" s="34">
        <v>3</v>
      </c>
      <c r="M24" s="34">
        <v>4</v>
      </c>
      <c r="N24" s="34">
        <v>4</v>
      </c>
      <c r="O24" s="34">
        <v>6</v>
      </c>
      <c r="P24" s="34">
        <v>6</v>
      </c>
      <c r="Q24" s="34">
        <v>0</v>
      </c>
      <c r="R24" s="34">
        <v>1</v>
      </c>
      <c r="S24" s="34">
        <v>4.5</v>
      </c>
      <c r="T24" s="34">
        <v>6</v>
      </c>
      <c r="U24" s="34">
        <v>2</v>
      </c>
      <c r="V24" s="34">
        <v>3</v>
      </c>
      <c r="W24" s="34">
        <f t="shared" si="0"/>
        <v>48.5</v>
      </c>
      <c r="X24" s="34">
        <v>5</v>
      </c>
      <c r="Y24" s="34">
        <v>5</v>
      </c>
      <c r="Z24" s="34">
        <v>3</v>
      </c>
      <c r="AA24" s="34">
        <v>2</v>
      </c>
      <c r="AB24" s="34">
        <v>1</v>
      </c>
      <c r="AC24" s="34">
        <f t="shared" si="1"/>
        <v>16</v>
      </c>
      <c r="AD24" s="34">
        <f>SUM(W:W+AC24)</f>
        <v>64.5</v>
      </c>
      <c r="AE24" s="34">
        <v>10</v>
      </c>
      <c r="AF24" s="34" t="s">
        <v>362</v>
      </c>
      <c r="AG24" s="34" t="s">
        <v>151</v>
      </c>
      <c r="AH24" s="34" t="s">
        <v>152</v>
      </c>
      <c r="AI24" s="34" t="s">
        <v>153</v>
      </c>
      <c r="AK24" s="37"/>
      <c r="AL24" s="37"/>
      <c r="AM24" s="16"/>
      <c r="AN24" s="17"/>
      <c r="AO24" s="16"/>
      <c r="AP24" s="16"/>
      <c r="AQ24" s="16"/>
      <c r="AR24" s="16"/>
      <c r="AS24" s="16"/>
      <c r="AT24" s="16"/>
      <c r="AU24" s="16"/>
      <c r="AV24" s="16"/>
    </row>
    <row r="25" spans="1:48" ht="15">
      <c r="A25" s="32">
        <v>14</v>
      </c>
      <c r="B25" s="32" t="s">
        <v>214</v>
      </c>
      <c r="C25" s="32" t="s">
        <v>215</v>
      </c>
      <c r="D25" s="32" t="s">
        <v>53</v>
      </c>
      <c r="E25" s="35">
        <v>37547</v>
      </c>
      <c r="F25" s="32" t="s">
        <v>22</v>
      </c>
      <c r="G25" s="32" t="s">
        <v>15</v>
      </c>
      <c r="H25" s="32" t="s">
        <v>70</v>
      </c>
      <c r="I25" s="32">
        <v>11</v>
      </c>
      <c r="J25" s="34">
        <v>3</v>
      </c>
      <c r="K25" s="34">
        <v>3</v>
      </c>
      <c r="L25" s="34">
        <v>4</v>
      </c>
      <c r="M25" s="34">
        <v>3</v>
      </c>
      <c r="N25" s="34">
        <v>1</v>
      </c>
      <c r="O25" s="34">
        <v>6</v>
      </c>
      <c r="P25" s="34">
        <v>0</v>
      </c>
      <c r="Q25" s="34">
        <v>0</v>
      </c>
      <c r="R25" s="34">
        <v>1</v>
      </c>
      <c r="S25" s="34">
        <v>6</v>
      </c>
      <c r="T25" s="34">
        <v>6</v>
      </c>
      <c r="U25" s="34">
        <v>0</v>
      </c>
      <c r="V25" s="34">
        <v>4</v>
      </c>
      <c r="W25" s="34">
        <f t="shared" si="0"/>
        <v>37</v>
      </c>
      <c r="X25" s="34">
        <v>7</v>
      </c>
      <c r="Y25" s="34">
        <v>6</v>
      </c>
      <c r="Z25" s="34">
        <v>6</v>
      </c>
      <c r="AA25" s="34">
        <v>4</v>
      </c>
      <c r="AB25" s="34">
        <v>3</v>
      </c>
      <c r="AC25" s="34">
        <f t="shared" si="1"/>
        <v>26</v>
      </c>
      <c r="AD25" s="34">
        <f>SUM(W:W+AC25)</f>
        <v>63</v>
      </c>
      <c r="AE25" s="34">
        <v>11</v>
      </c>
      <c r="AF25" s="34" t="s">
        <v>362</v>
      </c>
      <c r="AG25" s="34" t="s">
        <v>71</v>
      </c>
      <c r="AH25" s="34" t="s">
        <v>57</v>
      </c>
      <c r="AI25" s="34" t="s">
        <v>47</v>
      </c>
      <c r="AK25" s="36"/>
      <c r="AL25" s="36"/>
      <c r="AM25" s="16"/>
      <c r="AN25" s="17"/>
      <c r="AO25" s="16"/>
      <c r="AP25" s="16"/>
      <c r="AQ25" s="16"/>
      <c r="AR25" s="16"/>
      <c r="AS25" s="16"/>
      <c r="AT25" s="16"/>
      <c r="AU25" s="16"/>
      <c r="AV25" s="16"/>
    </row>
    <row r="26" spans="1:48" ht="15">
      <c r="A26" s="32">
        <v>15</v>
      </c>
      <c r="B26" s="32" t="s">
        <v>268</v>
      </c>
      <c r="C26" s="32" t="s">
        <v>269</v>
      </c>
      <c r="D26" s="32" t="s">
        <v>66</v>
      </c>
      <c r="E26" s="35">
        <v>37433</v>
      </c>
      <c r="F26" s="32" t="s">
        <v>14</v>
      </c>
      <c r="G26" s="32" t="s">
        <v>15</v>
      </c>
      <c r="H26" s="32" t="s">
        <v>114</v>
      </c>
      <c r="I26" s="32">
        <v>10</v>
      </c>
      <c r="J26" s="34">
        <v>3</v>
      </c>
      <c r="K26" s="34">
        <v>2</v>
      </c>
      <c r="L26" s="34">
        <v>4</v>
      </c>
      <c r="M26" s="34">
        <v>4</v>
      </c>
      <c r="N26" s="34">
        <v>3</v>
      </c>
      <c r="O26" s="34">
        <v>2</v>
      </c>
      <c r="P26" s="34">
        <v>2</v>
      </c>
      <c r="Q26" s="34">
        <v>2</v>
      </c>
      <c r="R26" s="34">
        <v>1</v>
      </c>
      <c r="S26" s="34">
        <v>5</v>
      </c>
      <c r="T26" s="34">
        <v>4</v>
      </c>
      <c r="U26" s="34">
        <v>2</v>
      </c>
      <c r="V26" s="34">
        <v>3</v>
      </c>
      <c r="W26" s="34">
        <f t="shared" si="0"/>
        <v>37</v>
      </c>
      <c r="X26" s="34">
        <v>6</v>
      </c>
      <c r="Y26" s="34">
        <v>7</v>
      </c>
      <c r="Z26" s="34">
        <v>6</v>
      </c>
      <c r="AA26" s="34">
        <v>4</v>
      </c>
      <c r="AB26" s="34">
        <v>3</v>
      </c>
      <c r="AC26" s="34">
        <f t="shared" si="1"/>
        <v>26</v>
      </c>
      <c r="AD26" s="34">
        <f>SUM(W:W+AC26)</f>
        <v>63</v>
      </c>
      <c r="AE26" s="34">
        <v>11</v>
      </c>
      <c r="AF26" s="34" t="s">
        <v>362</v>
      </c>
      <c r="AG26" s="34" t="s">
        <v>115</v>
      </c>
      <c r="AH26" s="34" t="s">
        <v>20</v>
      </c>
      <c r="AI26" s="34" t="s">
        <v>116</v>
      </c>
      <c r="AK26" s="37"/>
      <c r="AL26" s="37"/>
      <c r="AM26" s="16"/>
      <c r="AN26" s="17"/>
      <c r="AO26" s="16"/>
      <c r="AP26" s="16"/>
      <c r="AQ26" s="16"/>
      <c r="AR26" s="16"/>
      <c r="AS26" s="16"/>
      <c r="AT26" s="16"/>
      <c r="AU26" s="16"/>
      <c r="AV26" s="16"/>
    </row>
    <row r="27" spans="1:48" ht="14.25">
      <c r="A27" s="32">
        <v>16</v>
      </c>
      <c r="B27" s="32" t="s">
        <v>294</v>
      </c>
      <c r="C27" s="32" t="s">
        <v>54</v>
      </c>
      <c r="D27" s="32" t="s">
        <v>142</v>
      </c>
      <c r="E27" s="35">
        <v>37410</v>
      </c>
      <c r="F27" s="32" t="s">
        <v>22</v>
      </c>
      <c r="G27" s="32" t="s">
        <v>15</v>
      </c>
      <c r="H27" s="32" t="s">
        <v>295</v>
      </c>
      <c r="I27" s="32">
        <v>11</v>
      </c>
      <c r="J27" s="34">
        <v>3</v>
      </c>
      <c r="K27" s="34">
        <v>3</v>
      </c>
      <c r="L27" s="34">
        <v>4</v>
      </c>
      <c r="M27" s="34">
        <v>4</v>
      </c>
      <c r="N27" s="34">
        <v>1</v>
      </c>
      <c r="O27" s="34">
        <v>4</v>
      </c>
      <c r="P27" s="34">
        <v>2</v>
      </c>
      <c r="Q27" s="34">
        <v>2</v>
      </c>
      <c r="R27" s="34">
        <v>1</v>
      </c>
      <c r="S27" s="34">
        <v>4.5</v>
      </c>
      <c r="T27" s="34">
        <v>6</v>
      </c>
      <c r="U27" s="34">
        <v>2</v>
      </c>
      <c r="V27" s="34">
        <v>3</v>
      </c>
      <c r="W27" s="34">
        <f t="shared" si="0"/>
        <v>39.5</v>
      </c>
      <c r="X27" s="34">
        <v>7</v>
      </c>
      <c r="Y27" s="34">
        <v>5</v>
      </c>
      <c r="Z27" s="34">
        <v>4</v>
      </c>
      <c r="AA27" s="34">
        <v>4</v>
      </c>
      <c r="AB27" s="34">
        <v>2</v>
      </c>
      <c r="AC27" s="34">
        <f t="shared" si="1"/>
        <v>22</v>
      </c>
      <c r="AD27" s="34">
        <f>SUM(W:W+AC27)</f>
        <v>61.5</v>
      </c>
      <c r="AE27" s="34">
        <v>12</v>
      </c>
      <c r="AF27" s="34" t="s">
        <v>362</v>
      </c>
      <c r="AG27" s="34" t="s">
        <v>296</v>
      </c>
      <c r="AH27" s="34" t="s">
        <v>74</v>
      </c>
      <c r="AI27" s="34" t="s">
        <v>24</v>
      </c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</row>
    <row r="28" spans="1:48" ht="14.25">
      <c r="A28" s="32">
        <v>17</v>
      </c>
      <c r="B28" s="32" t="s">
        <v>207</v>
      </c>
      <c r="C28" s="32" t="s">
        <v>208</v>
      </c>
      <c r="D28" s="32" t="s">
        <v>142</v>
      </c>
      <c r="E28" s="35">
        <v>37594</v>
      </c>
      <c r="F28" s="32" t="s">
        <v>22</v>
      </c>
      <c r="G28" s="32" t="s">
        <v>15</v>
      </c>
      <c r="H28" s="32" t="s">
        <v>25</v>
      </c>
      <c r="I28" s="32">
        <v>11</v>
      </c>
      <c r="J28" s="34">
        <v>3</v>
      </c>
      <c r="K28" s="34">
        <v>3</v>
      </c>
      <c r="L28" s="34">
        <v>3</v>
      </c>
      <c r="M28" s="34">
        <v>5</v>
      </c>
      <c r="N28" s="34">
        <v>2</v>
      </c>
      <c r="O28" s="34">
        <v>6</v>
      </c>
      <c r="P28" s="34">
        <v>2</v>
      </c>
      <c r="Q28" s="34">
        <v>2</v>
      </c>
      <c r="R28" s="34">
        <v>1</v>
      </c>
      <c r="S28" s="34">
        <v>5.5</v>
      </c>
      <c r="T28" s="34">
        <v>4</v>
      </c>
      <c r="U28" s="34">
        <v>2</v>
      </c>
      <c r="V28" s="34">
        <v>3</v>
      </c>
      <c r="W28" s="34">
        <f t="shared" si="0"/>
        <v>41.5</v>
      </c>
      <c r="X28" s="34">
        <v>5</v>
      </c>
      <c r="Y28" s="34">
        <v>5</v>
      </c>
      <c r="Z28" s="34">
        <v>3</v>
      </c>
      <c r="AA28" s="34">
        <v>4</v>
      </c>
      <c r="AB28" s="34">
        <v>2</v>
      </c>
      <c r="AC28" s="34">
        <f t="shared" si="1"/>
        <v>19</v>
      </c>
      <c r="AD28" s="34">
        <f>SUM(W:W+AC28)</f>
        <v>60.5</v>
      </c>
      <c r="AE28" s="34">
        <v>13</v>
      </c>
      <c r="AF28" s="34" t="s">
        <v>362</v>
      </c>
      <c r="AG28" s="34" t="s">
        <v>143</v>
      </c>
      <c r="AH28" s="34" t="s">
        <v>28</v>
      </c>
      <c r="AI28" s="34" t="s">
        <v>138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</row>
    <row r="29" spans="1:48" ht="14.25">
      <c r="A29" s="32">
        <v>18</v>
      </c>
      <c r="B29" s="32" t="s">
        <v>163</v>
      </c>
      <c r="C29" s="32" t="s">
        <v>164</v>
      </c>
      <c r="D29" s="32" t="s">
        <v>50</v>
      </c>
      <c r="E29" s="35">
        <v>37581</v>
      </c>
      <c r="F29" s="32" t="s">
        <v>14</v>
      </c>
      <c r="G29" s="32" t="s">
        <v>15</v>
      </c>
      <c r="H29" s="32" t="s">
        <v>25</v>
      </c>
      <c r="I29" s="32">
        <v>11</v>
      </c>
      <c r="J29" s="34">
        <v>3</v>
      </c>
      <c r="K29" s="34">
        <v>2</v>
      </c>
      <c r="L29" s="34">
        <v>4</v>
      </c>
      <c r="M29" s="34">
        <v>4.5</v>
      </c>
      <c r="N29" s="34">
        <v>1</v>
      </c>
      <c r="O29" s="34">
        <v>2</v>
      </c>
      <c r="P29" s="34">
        <v>0</v>
      </c>
      <c r="Q29" s="34">
        <v>1</v>
      </c>
      <c r="R29" s="34">
        <v>1</v>
      </c>
      <c r="S29" s="34">
        <v>5.5</v>
      </c>
      <c r="T29" s="34">
        <v>6</v>
      </c>
      <c r="U29" s="34">
        <v>2</v>
      </c>
      <c r="V29" s="34">
        <v>4</v>
      </c>
      <c r="W29" s="34">
        <f t="shared" si="0"/>
        <v>36</v>
      </c>
      <c r="X29" s="34">
        <v>6</v>
      </c>
      <c r="Y29" s="34">
        <v>6</v>
      </c>
      <c r="Z29" s="34">
        <v>6</v>
      </c>
      <c r="AA29" s="34">
        <v>4</v>
      </c>
      <c r="AB29" s="34">
        <v>2</v>
      </c>
      <c r="AC29" s="34">
        <f t="shared" si="1"/>
        <v>24</v>
      </c>
      <c r="AD29" s="34">
        <f>SUM(W:W+AC29)</f>
        <v>60</v>
      </c>
      <c r="AE29" s="34">
        <v>14</v>
      </c>
      <c r="AF29" s="34" t="s">
        <v>362</v>
      </c>
      <c r="AG29" s="34" t="s">
        <v>143</v>
      </c>
      <c r="AH29" s="34" t="s">
        <v>28</v>
      </c>
      <c r="AI29" s="34" t="s">
        <v>138</v>
      </c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</row>
    <row r="30" spans="1:48" s="9" customFormat="1" ht="14.25">
      <c r="A30" s="32">
        <v>19</v>
      </c>
      <c r="B30" s="32" t="s">
        <v>186</v>
      </c>
      <c r="C30" s="32" t="s">
        <v>48</v>
      </c>
      <c r="D30" s="32" t="s">
        <v>37</v>
      </c>
      <c r="E30" s="35">
        <v>37370</v>
      </c>
      <c r="F30" s="32" t="s">
        <v>14</v>
      </c>
      <c r="G30" s="32" t="s">
        <v>15</v>
      </c>
      <c r="H30" s="32" t="s">
        <v>25</v>
      </c>
      <c r="I30" s="32">
        <v>11</v>
      </c>
      <c r="J30" s="34">
        <v>3</v>
      </c>
      <c r="K30" s="34">
        <v>1</v>
      </c>
      <c r="L30" s="34">
        <v>4</v>
      </c>
      <c r="M30" s="34">
        <v>4</v>
      </c>
      <c r="N30" s="34">
        <v>2</v>
      </c>
      <c r="O30" s="34">
        <v>6</v>
      </c>
      <c r="P30" s="34">
        <v>6</v>
      </c>
      <c r="Q30" s="34">
        <v>0</v>
      </c>
      <c r="R30" s="34">
        <v>0</v>
      </c>
      <c r="S30" s="34">
        <v>4</v>
      </c>
      <c r="T30" s="34">
        <v>6</v>
      </c>
      <c r="U30" s="34">
        <v>0</v>
      </c>
      <c r="V30" s="34">
        <v>2</v>
      </c>
      <c r="W30" s="34">
        <f t="shared" si="0"/>
        <v>38</v>
      </c>
      <c r="X30" s="34">
        <v>8</v>
      </c>
      <c r="Y30" s="34">
        <v>3</v>
      </c>
      <c r="Z30" s="34">
        <v>5</v>
      </c>
      <c r="AA30" s="34">
        <v>3</v>
      </c>
      <c r="AB30" s="34">
        <v>3</v>
      </c>
      <c r="AC30" s="34">
        <f t="shared" si="1"/>
        <v>22</v>
      </c>
      <c r="AD30" s="34">
        <f>SUM(W:W+AC30)</f>
        <v>60</v>
      </c>
      <c r="AE30" s="34">
        <v>14</v>
      </c>
      <c r="AF30" s="34" t="s">
        <v>362</v>
      </c>
      <c r="AG30" s="34" t="s">
        <v>143</v>
      </c>
      <c r="AH30" s="34" t="s">
        <v>28</v>
      </c>
      <c r="AI30" s="34" t="s">
        <v>138</v>
      </c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</row>
    <row r="31" spans="1:48" ht="14.25">
      <c r="A31" s="32">
        <v>20</v>
      </c>
      <c r="B31" s="32" t="s">
        <v>194</v>
      </c>
      <c r="C31" s="32" t="s">
        <v>195</v>
      </c>
      <c r="D31" s="32" t="s">
        <v>42</v>
      </c>
      <c r="E31" s="35">
        <v>37340</v>
      </c>
      <c r="F31" s="32" t="s">
        <v>22</v>
      </c>
      <c r="G31" s="32" t="s">
        <v>15</v>
      </c>
      <c r="H31" s="32" t="s">
        <v>184</v>
      </c>
      <c r="I31" s="32">
        <v>11</v>
      </c>
      <c r="J31" s="34">
        <v>3</v>
      </c>
      <c r="K31" s="34">
        <v>1</v>
      </c>
      <c r="L31" s="34">
        <v>2</v>
      </c>
      <c r="M31" s="34">
        <v>5</v>
      </c>
      <c r="N31" s="34">
        <v>2</v>
      </c>
      <c r="O31" s="34">
        <v>2</v>
      </c>
      <c r="P31" s="34">
        <v>4</v>
      </c>
      <c r="Q31" s="34">
        <v>3</v>
      </c>
      <c r="R31" s="34">
        <v>1</v>
      </c>
      <c r="S31" s="34">
        <v>5</v>
      </c>
      <c r="T31" s="34">
        <v>5</v>
      </c>
      <c r="U31" s="34">
        <v>1</v>
      </c>
      <c r="V31" s="34">
        <v>2</v>
      </c>
      <c r="W31" s="34">
        <f t="shared" si="0"/>
        <v>36</v>
      </c>
      <c r="X31" s="34">
        <v>7</v>
      </c>
      <c r="Y31" s="34">
        <v>6</v>
      </c>
      <c r="Z31" s="34">
        <v>5</v>
      </c>
      <c r="AA31" s="34">
        <v>3</v>
      </c>
      <c r="AB31" s="34">
        <v>2</v>
      </c>
      <c r="AC31" s="34">
        <f t="shared" si="1"/>
        <v>23</v>
      </c>
      <c r="AD31" s="34">
        <f>SUM(W:W+AC31)</f>
        <v>59</v>
      </c>
      <c r="AE31" s="34">
        <v>15</v>
      </c>
      <c r="AF31" s="34" t="s">
        <v>362</v>
      </c>
      <c r="AG31" s="34" t="s">
        <v>196</v>
      </c>
      <c r="AH31" s="34" t="s">
        <v>195</v>
      </c>
      <c r="AI31" s="34" t="s">
        <v>69</v>
      </c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</row>
    <row r="32" spans="1:48" ht="14.25">
      <c r="A32" s="32">
        <v>21</v>
      </c>
      <c r="B32" s="32" t="s">
        <v>266</v>
      </c>
      <c r="C32" s="32" t="s">
        <v>60</v>
      </c>
      <c r="D32" s="32" t="s">
        <v>27</v>
      </c>
      <c r="E32" s="35">
        <v>37321</v>
      </c>
      <c r="F32" s="32" t="s">
        <v>14</v>
      </c>
      <c r="G32" s="32" t="s">
        <v>15</v>
      </c>
      <c r="H32" s="32" t="s">
        <v>100</v>
      </c>
      <c r="I32" s="32">
        <v>11</v>
      </c>
      <c r="J32" s="34">
        <v>3</v>
      </c>
      <c r="K32" s="34">
        <v>1</v>
      </c>
      <c r="L32" s="34">
        <v>3</v>
      </c>
      <c r="M32" s="34">
        <v>4</v>
      </c>
      <c r="N32" s="34">
        <v>2</v>
      </c>
      <c r="O32" s="34">
        <v>6</v>
      </c>
      <c r="P32" s="34">
        <v>4</v>
      </c>
      <c r="Q32" s="34">
        <v>3</v>
      </c>
      <c r="R32" s="34">
        <v>0.5</v>
      </c>
      <c r="S32" s="34">
        <v>5</v>
      </c>
      <c r="T32" s="34">
        <v>3</v>
      </c>
      <c r="U32" s="34">
        <v>2</v>
      </c>
      <c r="V32" s="34">
        <v>6</v>
      </c>
      <c r="W32" s="34">
        <f t="shared" si="0"/>
        <v>42.5</v>
      </c>
      <c r="X32" s="34">
        <v>4</v>
      </c>
      <c r="Y32" s="34">
        <v>4</v>
      </c>
      <c r="Z32" s="34">
        <v>4</v>
      </c>
      <c r="AA32" s="34">
        <v>3</v>
      </c>
      <c r="AB32" s="34">
        <v>1</v>
      </c>
      <c r="AC32" s="34">
        <f t="shared" si="1"/>
        <v>16</v>
      </c>
      <c r="AD32" s="34">
        <f>SUM(W:W+AC32)</f>
        <v>58.5</v>
      </c>
      <c r="AE32" s="34">
        <v>16</v>
      </c>
      <c r="AF32" s="34" t="s">
        <v>362</v>
      </c>
      <c r="AG32" s="34" t="s">
        <v>78</v>
      </c>
      <c r="AH32" s="34" t="s">
        <v>65</v>
      </c>
      <c r="AI32" s="34" t="s">
        <v>47</v>
      </c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</row>
    <row r="33" spans="1:48" s="8" customFormat="1" ht="14.25">
      <c r="A33" s="32">
        <v>22</v>
      </c>
      <c r="B33" s="32" t="s">
        <v>319</v>
      </c>
      <c r="C33" s="32" t="s">
        <v>76</v>
      </c>
      <c r="D33" s="32" t="s">
        <v>21</v>
      </c>
      <c r="E33" s="35">
        <v>37643</v>
      </c>
      <c r="F33" s="32" t="s">
        <v>22</v>
      </c>
      <c r="G33" s="32" t="s">
        <v>15</v>
      </c>
      <c r="H33" s="32" t="s">
        <v>279</v>
      </c>
      <c r="I33" s="32">
        <v>11</v>
      </c>
      <c r="J33" s="34">
        <v>3</v>
      </c>
      <c r="K33" s="34">
        <v>2</v>
      </c>
      <c r="L33" s="34">
        <v>3</v>
      </c>
      <c r="M33" s="34">
        <v>5</v>
      </c>
      <c r="N33" s="34">
        <v>4</v>
      </c>
      <c r="O33" s="34">
        <v>4</v>
      </c>
      <c r="P33" s="34">
        <v>2</v>
      </c>
      <c r="Q33" s="34">
        <v>2</v>
      </c>
      <c r="R33" s="34">
        <v>0.5</v>
      </c>
      <c r="S33" s="34">
        <v>6</v>
      </c>
      <c r="T33" s="34">
        <v>7</v>
      </c>
      <c r="U33" s="34">
        <v>2</v>
      </c>
      <c r="V33" s="34">
        <v>3</v>
      </c>
      <c r="W33" s="34">
        <f t="shared" si="0"/>
        <v>43.5</v>
      </c>
      <c r="X33" s="34">
        <v>4</v>
      </c>
      <c r="Y33" s="34">
        <v>4</v>
      </c>
      <c r="Z33" s="34">
        <v>3</v>
      </c>
      <c r="AA33" s="34">
        <v>1</v>
      </c>
      <c r="AB33" s="34">
        <v>2</v>
      </c>
      <c r="AC33" s="34">
        <f t="shared" si="1"/>
        <v>14</v>
      </c>
      <c r="AD33" s="34">
        <f>SUM(W:W+AC33)</f>
        <v>57.5</v>
      </c>
      <c r="AE33" s="34">
        <v>17</v>
      </c>
      <c r="AF33" s="34" t="s">
        <v>362</v>
      </c>
      <c r="AG33" s="34" t="s">
        <v>280</v>
      </c>
      <c r="AH33" s="34" t="s">
        <v>57</v>
      </c>
      <c r="AI33" s="34" t="s">
        <v>24</v>
      </c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spans="1:35" ht="14.25">
      <c r="A34" s="32">
        <v>23</v>
      </c>
      <c r="B34" s="32" t="s">
        <v>159</v>
      </c>
      <c r="C34" s="32" t="s">
        <v>160</v>
      </c>
      <c r="D34" s="32" t="s">
        <v>37</v>
      </c>
      <c r="E34" s="35">
        <v>37308</v>
      </c>
      <c r="F34" s="32" t="s">
        <v>14</v>
      </c>
      <c r="G34" s="32" t="s">
        <v>15</v>
      </c>
      <c r="H34" s="32" t="s">
        <v>25</v>
      </c>
      <c r="I34" s="32">
        <v>11</v>
      </c>
      <c r="J34" s="34">
        <v>1</v>
      </c>
      <c r="K34" s="34">
        <v>2</v>
      </c>
      <c r="L34" s="34">
        <v>3</v>
      </c>
      <c r="M34" s="34">
        <v>3</v>
      </c>
      <c r="N34" s="34">
        <v>3</v>
      </c>
      <c r="O34" s="34">
        <v>6</v>
      </c>
      <c r="P34" s="34">
        <v>2</v>
      </c>
      <c r="Q34" s="34">
        <v>0</v>
      </c>
      <c r="R34" s="34">
        <v>1</v>
      </c>
      <c r="S34" s="34">
        <v>5</v>
      </c>
      <c r="T34" s="34">
        <v>6</v>
      </c>
      <c r="U34" s="34">
        <v>2</v>
      </c>
      <c r="V34" s="34">
        <v>1</v>
      </c>
      <c r="W34" s="34">
        <f t="shared" si="0"/>
        <v>35</v>
      </c>
      <c r="X34" s="34">
        <v>7</v>
      </c>
      <c r="Y34" s="34">
        <v>6</v>
      </c>
      <c r="Z34" s="34">
        <v>4</v>
      </c>
      <c r="AA34" s="34">
        <v>3</v>
      </c>
      <c r="AB34" s="34">
        <v>2</v>
      </c>
      <c r="AC34" s="34">
        <f t="shared" si="1"/>
        <v>22</v>
      </c>
      <c r="AD34" s="34">
        <f>SUM(W:W+AC34)</f>
        <v>57</v>
      </c>
      <c r="AE34" s="34">
        <v>18</v>
      </c>
      <c r="AF34" s="34" t="s">
        <v>362</v>
      </c>
      <c r="AG34" s="34" t="s">
        <v>143</v>
      </c>
      <c r="AH34" s="34" t="s">
        <v>28</v>
      </c>
      <c r="AI34" s="34" t="s">
        <v>138</v>
      </c>
    </row>
    <row r="35" spans="1:35" ht="14.25">
      <c r="A35" s="32">
        <v>24</v>
      </c>
      <c r="B35" s="32" t="s">
        <v>166</v>
      </c>
      <c r="C35" s="32" t="s">
        <v>167</v>
      </c>
      <c r="D35" s="32" t="s">
        <v>106</v>
      </c>
      <c r="E35" s="35">
        <v>37572</v>
      </c>
      <c r="F35" s="32" t="s">
        <v>14</v>
      </c>
      <c r="G35" s="32" t="s">
        <v>15</v>
      </c>
      <c r="H35" s="32" t="s">
        <v>41</v>
      </c>
      <c r="I35" s="32">
        <v>11</v>
      </c>
      <c r="J35" s="34">
        <v>3</v>
      </c>
      <c r="K35" s="34">
        <v>4</v>
      </c>
      <c r="L35" s="34">
        <v>4</v>
      </c>
      <c r="M35" s="34">
        <v>5</v>
      </c>
      <c r="N35" s="34">
        <v>3</v>
      </c>
      <c r="O35" s="34">
        <v>2</v>
      </c>
      <c r="P35" s="34">
        <v>2</v>
      </c>
      <c r="Q35" s="34">
        <v>3</v>
      </c>
      <c r="R35" s="34">
        <v>0</v>
      </c>
      <c r="S35" s="34">
        <v>5</v>
      </c>
      <c r="T35" s="34">
        <v>5</v>
      </c>
      <c r="U35" s="34">
        <v>0</v>
      </c>
      <c r="V35" s="34">
        <v>5</v>
      </c>
      <c r="W35" s="34">
        <f t="shared" si="0"/>
        <v>41</v>
      </c>
      <c r="X35" s="34">
        <v>4</v>
      </c>
      <c r="Y35" s="34">
        <v>4</v>
      </c>
      <c r="Z35" s="34">
        <v>3</v>
      </c>
      <c r="AA35" s="34">
        <v>4</v>
      </c>
      <c r="AB35" s="34">
        <v>1</v>
      </c>
      <c r="AC35" s="34">
        <f t="shared" si="1"/>
        <v>16</v>
      </c>
      <c r="AD35" s="34">
        <f>SUM(W:W+AC35)</f>
        <v>57</v>
      </c>
      <c r="AE35" s="34">
        <v>18</v>
      </c>
      <c r="AF35" s="34" t="s">
        <v>362</v>
      </c>
      <c r="AG35" s="34" t="s">
        <v>155</v>
      </c>
      <c r="AH35" s="34" t="s">
        <v>46</v>
      </c>
      <c r="AI35" s="34" t="s">
        <v>19</v>
      </c>
    </row>
    <row r="36" spans="1:35" ht="14.25">
      <c r="A36" s="32">
        <v>25</v>
      </c>
      <c r="B36" s="32" t="s">
        <v>322</v>
      </c>
      <c r="C36" s="32" t="s">
        <v>323</v>
      </c>
      <c r="D36" s="32" t="s">
        <v>324</v>
      </c>
      <c r="E36" s="33">
        <v>37337</v>
      </c>
      <c r="F36" s="32" t="s">
        <v>14</v>
      </c>
      <c r="G36" s="32" t="s">
        <v>15</v>
      </c>
      <c r="H36" s="32" t="s">
        <v>325</v>
      </c>
      <c r="I36" s="32">
        <v>11</v>
      </c>
      <c r="J36" s="34">
        <v>3</v>
      </c>
      <c r="K36" s="34">
        <v>1</v>
      </c>
      <c r="L36" s="34">
        <v>4</v>
      </c>
      <c r="M36" s="34">
        <v>3</v>
      </c>
      <c r="N36" s="34">
        <v>2</v>
      </c>
      <c r="O36" s="34">
        <v>3</v>
      </c>
      <c r="P36" s="34">
        <v>0</v>
      </c>
      <c r="Q36" s="34">
        <v>2</v>
      </c>
      <c r="R36" s="34">
        <v>0</v>
      </c>
      <c r="S36" s="34">
        <v>5.5</v>
      </c>
      <c r="T36" s="34">
        <v>5</v>
      </c>
      <c r="U36" s="34">
        <v>2</v>
      </c>
      <c r="V36" s="34">
        <v>1</v>
      </c>
      <c r="W36" s="34">
        <f t="shared" si="0"/>
        <v>31.5</v>
      </c>
      <c r="X36" s="34">
        <v>6</v>
      </c>
      <c r="Y36" s="34">
        <v>6</v>
      </c>
      <c r="Z36" s="34">
        <v>5</v>
      </c>
      <c r="AA36" s="34">
        <v>5</v>
      </c>
      <c r="AB36" s="34">
        <v>3</v>
      </c>
      <c r="AC36" s="34">
        <f t="shared" si="1"/>
        <v>25</v>
      </c>
      <c r="AD36" s="34">
        <f>SUM(W:W+AC36)</f>
        <v>56.5</v>
      </c>
      <c r="AE36" s="34">
        <v>19</v>
      </c>
      <c r="AF36" s="34" t="s">
        <v>362</v>
      </c>
      <c r="AG36" s="34" t="s">
        <v>326</v>
      </c>
      <c r="AH36" s="34" t="s">
        <v>327</v>
      </c>
      <c r="AI36" s="34" t="s">
        <v>328</v>
      </c>
    </row>
    <row r="37" spans="1:35" ht="14.25">
      <c r="A37" s="32">
        <v>26</v>
      </c>
      <c r="B37" s="32" t="s">
        <v>162</v>
      </c>
      <c r="C37" s="32" t="s">
        <v>120</v>
      </c>
      <c r="D37" s="32" t="s">
        <v>42</v>
      </c>
      <c r="E37" s="35">
        <v>37432</v>
      </c>
      <c r="F37" s="32" t="s">
        <v>22</v>
      </c>
      <c r="G37" s="32" t="s">
        <v>15</v>
      </c>
      <c r="H37" s="32" t="s">
        <v>25</v>
      </c>
      <c r="I37" s="32">
        <v>11</v>
      </c>
      <c r="J37" s="34">
        <v>3</v>
      </c>
      <c r="K37" s="34">
        <v>4</v>
      </c>
      <c r="L37" s="34">
        <v>4</v>
      </c>
      <c r="M37" s="34">
        <v>4.5</v>
      </c>
      <c r="N37" s="34">
        <v>3</v>
      </c>
      <c r="O37" s="34">
        <v>6</v>
      </c>
      <c r="P37" s="34">
        <v>1</v>
      </c>
      <c r="Q37" s="34">
        <v>0</v>
      </c>
      <c r="R37" s="34">
        <v>1</v>
      </c>
      <c r="S37" s="34">
        <v>4</v>
      </c>
      <c r="T37" s="34">
        <v>5</v>
      </c>
      <c r="U37" s="34">
        <v>2</v>
      </c>
      <c r="V37" s="34">
        <v>2</v>
      </c>
      <c r="W37" s="34">
        <f t="shared" si="0"/>
        <v>39.5</v>
      </c>
      <c r="X37" s="34">
        <v>4</v>
      </c>
      <c r="Y37" s="34">
        <v>5</v>
      </c>
      <c r="Z37" s="34">
        <v>3</v>
      </c>
      <c r="AA37" s="34">
        <v>3</v>
      </c>
      <c r="AB37" s="34">
        <v>2</v>
      </c>
      <c r="AC37" s="34">
        <f t="shared" si="1"/>
        <v>17</v>
      </c>
      <c r="AD37" s="34">
        <f>SUM(W:W+AC37)</f>
        <v>56.5</v>
      </c>
      <c r="AE37" s="34">
        <v>19</v>
      </c>
      <c r="AF37" s="34" t="s">
        <v>362</v>
      </c>
      <c r="AG37" s="34" t="s">
        <v>143</v>
      </c>
      <c r="AH37" s="34" t="s">
        <v>28</v>
      </c>
      <c r="AI37" s="34" t="s">
        <v>138</v>
      </c>
    </row>
    <row r="38" spans="1:35" s="8" customFormat="1" ht="14.25">
      <c r="A38" s="6">
        <v>27</v>
      </c>
      <c r="B38" s="6" t="s">
        <v>181</v>
      </c>
      <c r="C38" s="6" t="s">
        <v>182</v>
      </c>
      <c r="D38" s="6" t="s">
        <v>183</v>
      </c>
      <c r="E38" s="7">
        <v>37437</v>
      </c>
      <c r="F38" s="6" t="s">
        <v>22</v>
      </c>
      <c r="G38" s="6" t="s">
        <v>15</v>
      </c>
      <c r="H38" s="6" t="s">
        <v>184</v>
      </c>
      <c r="I38" s="6">
        <v>11</v>
      </c>
      <c r="J38" s="26">
        <v>3</v>
      </c>
      <c r="K38" s="26">
        <v>1</v>
      </c>
      <c r="L38" s="26">
        <v>3</v>
      </c>
      <c r="M38" s="26">
        <v>3.5</v>
      </c>
      <c r="N38" s="26">
        <v>0</v>
      </c>
      <c r="O38" s="26">
        <v>6</v>
      </c>
      <c r="P38" s="26">
        <v>4</v>
      </c>
      <c r="Q38" s="26">
        <v>3</v>
      </c>
      <c r="R38" s="26">
        <v>1</v>
      </c>
      <c r="S38" s="26">
        <v>4</v>
      </c>
      <c r="T38" s="26">
        <v>5</v>
      </c>
      <c r="U38" s="26">
        <v>2</v>
      </c>
      <c r="V38" s="26">
        <v>3</v>
      </c>
      <c r="W38" s="26">
        <f t="shared" si="0"/>
        <v>38.5</v>
      </c>
      <c r="X38" s="26">
        <v>4</v>
      </c>
      <c r="Y38" s="26">
        <v>4</v>
      </c>
      <c r="Z38" s="26">
        <v>3</v>
      </c>
      <c r="AA38" s="26">
        <v>3</v>
      </c>
      <c r="AB38" s="26">
        <v>1</v>
      </c>
      <c r="AC38" s="26">
        <f t="shared" si="1"/>
        <v>15</v>
      </c>
      <c r="AD38" s="26">
        <f>SUM(W:W+AC38)</f>
        <v>53.5</v>
      </c>
      <c r="AE38" s="26">
        <v>20</v>
      </c>
      <c r="AF38" s="26"/>
      <c r="AG38" s="26" t="s">
        <v>185</v>
      </c>
      <c r="AH38" s="26" t="s">
        <v>46</v>
      </c>
      <c r="AI38" s="26" t="s">
        <v>19</v>
      </c>
    </row>
    <row r="39" spans="1:35" s="8" customFormat="1" ht="14.25">
      <c r="A39" s="6">
        <v>28</v>
      </c>
      <c r="B39" s="6" t="s">
        <v>248</v>
      </c>
      <c r="C39" s="6" t="s">
        <v>52</v>
      </c>
      <c r="D39" s="6" t="s">
        <v>42</v>
      </c>
      <c r="E39" s="7">
        <v>37501</v>
      </c>
      <c r="F39" s="6" t="s">
        <v>22</v>
      </c>
      <c r="G39" s="6" t="s">
        <v>15</v>
      </c>
      <c r="H39" s="6" t="s">
        <v>82</v>
      </c>
      <c r="I39" s="6">
        <v>11</v>
      </c>
      <c r="J39" s="26">
        <v>3</v>
      </c>
      <c r="K39" s="26">
        <v>0</v>
      </c>
      <c r="L39" s="26">
        <v>4</v>
      </c>
      <c r="M39" s="26">
        <v>3</v>
      </c>
      <c r="N39" s="26">
        <v>1</v>
      </c>
      <c r="O39" s="26">
        <v>6</v>
      </c>
      <c r="P39" s="26">
        <v>0</v>
      </c>
      <c r="Q39" s="26">
        <v>0</v>
      </c>
      <c r="R39" s="26">
        <v>1</v>
      </c>
      <c r="S39" s="26">
        <v>5.5</v>
      </c>
      <c r="T39" s="26">
        <v>4</v>
      </c>
      <c r="U39" s="26">
        <v>2</v>
      </c>
      <c r="V39" s="26">
        <v>1</v>
      </c>
      <c r="W39" s="26">
        <f t="shared" si="0"/>
        <v>30.5</v>
      </c>
      <c r="X39" s="26">
        <v>7</v>
      </c>
      <c r="Y39" s="26">
        <v>5</v>
      </c>
      <c r="Z39" s="26">
        <v>4</v>
      </c>
      <c r="AA39" s="26">
        <v>4</v>
      </c>
      <c r="AB39" s="26">
        <v>3</v>
      </c>
      <c r="AC39" s="26">
        <f t="shared" si="1"/>
        <v>23</v>
      </c>
      <c r="AD39" s="26">
        <f>SUM(W:W+AC39)</f>
        <v>53.5</v>
      </c>
      <c r="AE39" s="26">
        <v>20</v>
      </c>
      <c r="AF39" s="26"/>
      <c r="AG39" s="26" t="s">
        <v>83</v>
      </c>
      <c r="AH39" s="26" t="s">
        <v>84</v>
      </c>
      <c r="AI39" s="26" t="s">
        <v>85</v>
      </c>
    </row>
    <row r="40" spans="1:35" s="8" customFormat="1" ht="14.25">
      <c r="A40" s="6">
        <v>29</v>
      </c>
      <c r="B40" s="6" t="s">
        <v>177</v>
      </c>
      <c r="C40" s="6" t="s">
        <v>61</v>
      </c>
      <c r="D40" s="6" t="s">
        <v>178</v>
      </c>
      <c r="E40" s="7">
        <v>37550</v>
      </c>
      <c r="F40" s="6" t="s">
        <v>22</v>
      </c>
      <c r="G40" s="6" t="s">
        <v>15</v>
      </c>
      <c r="H40" s="6" t="s">
        <v>63</v>
      </c>
      <c r="I40" s="6">
        <v>11</v>
      </c>
      <c r="J40" s="26">
        <v>3</v>
      </c>
      <c r="K40" s="26">
        <v>1</v>
      </c>
      <c r="L40" s="26">
        <v>4</v>
      </c>
      <c r="M40" s="26">
        <v>3</v>
      </c>
      <c r="N40" s="26">
        <v>2</v>
      </c>
      <c r="O40" s="26">
        <v>2</v>
      </c>
      <c r="P40" s="26">
        <v>0</v>
      </c>
      <c r="Q40" s="26">
        <v>2</v>
      </c>
      <c r="R40" s="26">
        <v>1</v>
      </c>
      <c r="S40" s="26">
        <v>6</v>
      </c>
      <c r="T40" s="26">
        <v>7</v>
      </c>
      <c r="U40" s="26">
        <v>0</v>
      </c>
      <c r="V40" s="26">
        <v>0</v>
      </c>
      <c r="W40" s="26">
        <f t="shared" si="0"/>
        <v>31</v>
      </c>
      <c r="X40" s="26">
        <v>8</v>
      </c>
      <c r="Y40" s="26">
        <v>6</v>
      </c>
      <c r="Z40" s="26">
        <v>4</v>
      </c>
      <c r="AA40" s="26">
        <v>2</v>
      </c>
      <c r="AB40" s="26">
        <v>2</v>
      </c>
      <c r="AC40" s="26">
        <f t="shared" si="1"/>
        <v>22</v>
      </c>
      <c r="AD40" s="26">
        <f>SUM(W:W+AC40)</f>
        <v>53</v>
      </c>
      <c r="AE40" s="26">
        <v>21</v>
      </c>
      <c r="AF40" s="26"/>
      <c r="AG40" s="26" t="s">
        <v>179</v>
      </c>
      <c r="AH40" s="26" t="s">
        <v>113</v>
      </c>
      <c r="AI40" s="26" t="s">
        <v>139</v>
      </c>
    </row>
    <row r="41" spans="1:35" s="8" customFormat="1" ht="14.25">
      <c r="A41" s="6">
        <v>30</v>
      </c>
      <c r="B41" s="6" t="s">
        <v>223</v>
      </c>
      <c r="C41" s="6" t="s">
        <v>48</v>
      </c>
      <c r="D41" s="6" t="s">
        <v>158</v>
      </c>
      <c r="E41" s="7">
        <v>37288</v>
      </c>
      <c r="F41" s="6" t="s">
        <v>14</v>
      </c>
      <c r="G41" s="6" t="s">
        <v>15</v>
      </c>
      <c r="H41" s="6" t="s">
        <v>25</v>
      </c>
      <c r="I41" s="6">
        <v>11</v>
      </c>
      <c r="J41" s="26">
        <v>3</v>
      </c>
      <c r="K41" s="26">
        <v>2</v>
      </c>
      <c r="L41" s="26">
        <v>3</v>
      </c>
      <c r="M41" s="26">
        <v>3.5</v>
      </c>
      <c r="N41" s="26">
        <v>1</v>
      </c>
      <c r="O41" s="26">
        <v>3</v>
      </c>
      <c r="P41" s="26">
        <v>2</v>
      </c>
      <c r="Q41" s="26">
        <v>2</v>
      </c>
      <c r="R41" s="26">
        <v>1</v>
      </c>
      <c r="S41" s="26">
        <v>5</v>
      </c>
      <c r="T41" s="26">
        <v>4</v>
      </c>
      <c r="U41" s="26">
        <v>2</v>
      </c>
      <c r="V41" s="26">
        <v>3</v>
      </c>
      <c r="W41" s="26">
        <f t="shared" si="0"/>
        <v>34.5</v>
      </c>
      <c r="X41" s="26">
        <v>5</v>
      </c>
      <c r="Y41" s="26">
        <v>4</v>
      </c>
      <c r="Z41" s="26">
        <v>5</v>
      </c>
      <c r="AA41" s="26">
        <v>2</v>
      </c>
      <c r="AB41" s="26">
        <v>2</v>
      </c>
      <c r="AC41" s="26">
        <f t="shared" si="1"/>
        <v>18</v>
      </c>
      <c r="AD41" s="26">
        <f>SUM(W:W+AC41)</f>
        <v>52.5</v>
      </c>
      <c r="AE41" s="26">
        <v>22</v>
      </c>
      <c r="AF41" s="26"/>
      <c r="AG41" s="26" t="s">
        <v>169</v>
      </c>
      <c r="AH41" s="26" t="s">
        <v>117</v>
      </c>
      <c r="AI41" s="26" t="s">
        <v>110</v>
      </c>
    </row>
    <row r="42" spans="1:35" s="8" customFormat="1" ht="14.25">
      <c r="A42" s="6">
        <v>31</v>
      </c>
      <c r="B42" s="6" t="s">
        <v>263</v>
      </c>
      <c r="C42" s="6" t="s">
        <v>31</v>
      </c>
      <c r="D42" s="6" t="s">
        <v>104</v>
      </c>
      <c r="E42" s="7">
        <v>37354</v>
      </c>
      <c r="F42" s="6" t="s">
        <v>14</v>
      </c>
      <c r="G42" s="6" t="s">
        <v>15</v>
      </c>
      <c r="H42" s="6" t="s">
        <v>41</v>
      </c>
      <c r="I42" s="6">
        <v>11</v>
      </c>
      <c r="J42" s="26">
        <v>3</v>
      </c>
      <c r="K42" s="26">
        <v>0</v>
      </c>
      <c r="L42" s="26">
        <v>4</v>
      </c>
      <c r="M42" s="26">
        <v>3.5</v>
      </c>
      <c r="N42" s="26">
        <v>2</v>
      </c>
      <c r="O42" s="26">
        <v>2</v>
      </c>
      <c r="P42" s="26">
        <v>0</v>
      </c>
      <c r="Q42" s="26">
        <v>2</v>
      </c>
      <c r="R42" s="26">
        <v>1</v>
      </c>
      <c r="S42" s="26">
        <v>6</v>
      </c>
      <c r="T42" s="26">
        <v>4</v>
      </c>
      <c r="U42" s="26">
        <v>2</v>
      </c>
      <c r="V42" s="26">
        <v>0</v>
      </c>
      <c r="W42" s="26">
        <f t="shared" si="0"/>
        <v>29.5</v>
      </c>
      <c r="X42" s="26">
        <v>7</v>
      </c>
      <c r="Y42" s="26">
        <v>6</v>
      </c>
      <c r="Z42" s="26">
        <v>4</v>
      </c>
      <c r="AA42" s="26">
        <v>4</v>
      </c>
      <c r="AB42" s="26">
        <v>2</v>
      </c>
      <c r="AC42" s="26">
        <f t="shared" si="1"/>
        <v>23</v>
      </c>
      <c r="AD42" s="26">
        <f>SUM(W:W+AC42)</f>
        <v>52.5</v>
      </c>
      <c r="AE42" s="26">
        <v>22</v>
      </c>
      <c r="AF42" s="26"/>
      <c r="AG42" s="26" t="s">
        <v>155</v>
      </c>
      <c r="AH42" s="26" t="s">
        <v>46</v>
      </c>
      <c r="AI42" s="26" t="s">
        <v>19</v>
      </c>
    </row>
    <row r="43" spans="1:35" s="8" customFormat="1" ht="14.25">
      <c r="A43" s="6">
        <v>32</v>
      </c>
      <c r="B43" s="6" t="s">
        <v>267</v>
      </c>
      <c r="C43" s="6" t="s">
        <v>46</v>
      </c>
      <c r="D43" s="6" t="s">
        <v>50</v>
      </c>
      <c r="E43" s="7">
        <v>37337</v>
      </c>
      <c r="F43" s="6" t="s">
        <v>14</v>
      </c>
      <c r="G43" s="6" t="s">
        <v>15</v>
      </c>
      <c r="H43" s="6" t="s">
        <v>41</v>
      </c>
      <c r="I43" s="6">
        <v>11</v>
      </c>
      <c r="J43" s="26">
        <v>3</v>
      </c>
      <c r="K43" s="26">
        <v>5</v>
      </c>
      <c r="L43" s="26">
        <v>5</v>
      </c>
      <c r="M43" s="26">
        <v>3</v>
      </c>
      <c r="N43" s="26">
        <v>4</v>
      </c>
      <c r="O43" s="26">
        <v>2</v>
      </c>
      <c r="P43" s="26">
        <v>0</v>
      </c>
      <c r="Q43" s="26">
        <v>1</v>
      </c>
      <c r="R43" s="26">
        <v>0</v>
      </c>
      <c r="S43" s="26">
        <v>5</v>
      </c>
      <c r="T43" s="26">
        <v>3</v>
      </c>
      <c r="U43" s="26">
        <v>0</v>
      </c>
      <c r="V43" s="26">
        <v>4</v>
      </c>
      <c r="W43" s="26">
        <f t="shared" si="0"/>
        <v>35</v>
      </c>
      <c r="X43" s="26">
        <v>5</v>
      </c>
      <c r="Y43" s="26">
        <v>4</v>
      </c>
      <c r="Z43" s="26">
        <v>4</v>
      </c>
      <c r="AA43" s="26">
        <v>2</v>
      </c>
      <c r="AB43" s="26">
        <v>2</v>
      </c>
      <c r="AC43" s="26">
        <f t="shared" si="1"/>
        <v>17</v>
      </c>
      <c r="AD43" s="26">
        <f>SUM(W:W+AC43)</f>
        <v>52</v>
      </c>
      <c r="AE43" s="26">
        <v>23</v>
      </c>
      <c r="AF43" s="26"/>
      <c r="AG43" s="26" t="s">
        <v>155</v>
      </c>
      <c r="AH43" s="26" t="s">
        <v>46</v>
      </c>
      <c r="AI43" s="26" t="s">
        <v>19</v>
      </c>
    </row>
    <row r="44" spans="1:35" s="8" customFormat="1" ht="14.25">
      <c r="A44" s="6">
        <v>33</v>
      </c>
      <c r="B44" s="6" t="s">
        <v>211</v>
      </c>
      <c r="C44" s="6" t="s">
        <v>43</v>
      </c>
      <c r="D44" s="6" t="s">
        <v>19</v>
      </c>
      <c r="E44" s="7">
        <v>37314</v>
      </c>
      <c r="F44" s="6" t="s">
        <v>14</v>
      </c>
      <c r="G44" s="6" t="s">
        <v>15</v>
      </c>
      <c r="H44" s="6" t="s">
        <v>212</v>
      </c>
      <c r="I44" s="6">
        <v>11</v>
      </c>
      <c r="J44" s="26">
        <v>3</v>
      </c>
      <c r="K44" s="26">
        <v>0</v>
      </c>
      <c r="L44" s="26">
        <v>4</v>
      </c>
      <c r="M44" s="26">
        <v>2</v>
      </c>
      <c r="N44" s="26">
        <v>3</v>
      </c>
      <c r="O44" s="26">
        <v>2</v>
      </c>
      <c r="P44" s="26">
        <v>1</v>
      </c>
      <c r="Q44" s="26">
        <v>0</v>
      </c>
      <c r="R44" s="26">
        <v>1</v>
      </c>
      <c r="S44" s="26">
        <v>4</v>
      </c>
      <c r="T44" s="26">
        <v>6</v>
      </c>
      <c r="U44" s="26">
        <v>0</v>
      </c>
      <c r="V44" s="26">
        <v>0</v>
      </c>
      <c r="W44" s="26">
        <f aca="true" t="shared" si="2" ref="W44:W75">SUM(J44:V44)</f>
        <v>26</v>
      </c>
      <c r="X44" s="26">
        <v>8</v>
      </c>
      <c r="Y44" s="26">
        <v>6</v>
      </c>
      <c r="Z44" s="26">
        <v>6</v>
      </c>
      <c r="AA44" s="26">
        <v>3</v>
      </c>
      <c r="AB44" s="26">
        <v>3</v>
      </c>
      <c r="AC44" s="26">
        <f aca="true" t="shared" si="3" ref="AC44:AC75">SUM(X44:AB44)</f>
        <v>26</v>
      </c>
      <c r="AD44" s="26">
        <f>SUM(W:W+AC44)</f>
        <v>52</v>
      </c>
      <c r="AE44" s="26">
        <v>23</v>
      </c>
      <c r="AF44" s="26"/>
      <c r="AG44" s="26" t="s">
        <v>213</v>
      </c>
      <c r="AH44" s="26" t="s">
        <v>64</v>
      </c>
      <c r="AI44" s="26" t="s">
        <v>50</v>
      </c>
    </row>
    <row r="45" spans="1:35" s="8" customFormat="1" ht="14.25">
      <c r="A45" s="6">
        <v>34</v>
      </c>
      <c r="B45" s="6" t="s">
        <v>168</v>
      </c>
      <c r="C45" s="6" t="s">
        <v>60</v>
      </c>
      <c r="D45" s="6" t="s">
        <v>80</v>
      </c>
      <c r="E45" s="7">
        <v>37418</v>
      </c>
      <c r="F45" s="6" t="s">
        <v>14</v>
      </c>
      <c r="G45" s="6" t="s">
        <v>15</v>
      </c>
      <c r="H45" s="6" t="s">
        <v>25</v>
      </c>
      <c r="I45" s="6">
        <v>11</v>
      </c>
      <c r="J45" s="26">
        <v>3</v>
      </c>
      <c r="K45" s="26">
        <v>3</v>
      </c>
      <c r="L45" s="26">
        <v>3</v>
      </c>
      <c r="M45" s="26">
        <v>3</v>
      </c>
      <c r="N45" s="26">
        <v>2</v>
      </c>
      <c r="O45" s="26">
        <v>2</v>
      </c>
      <c r="P45" s="26">
        <v>0</v>
      </c>
      <c r="Q45" s="26">
        <v>2</v>
      </c>
      <c r="R45" s="26">
        <v>1</v>
      </c>
      <c r="S45" s="26">
        <v>5.5</v>
      </c>
      <c r="T45" s="26">
        <v>6</v>
      </c>
      <c r="U45" s="26">
        <v>1</v>
      </c>
      <c r="V45" s="26">
        <v>3</v>
      </c>
      <c r="W45" s="26">
        <f t="shared" si="2"/>
        <v>34.5</v>
      </c>
      <c r="X45" s="26">
        <v>4</v>
      </c>
      <c r="Y45" s="26">
        <v>4</v>
      </c>
      <c r="Z45" s="26">
        <v>2</v>
      </c>
      <c r="AA45" s="26">
        <v>4</v>
      </c>
      <c r="AB45" s="26">
        <v>2</v>
      </c>
      <c r="AC45" s="26">
        <f t="shared" si="3"/>
        <v>16</v>
      </c>
      <c r="AD45" s="26">
        <f>SUM(W:W+AC45)</f>
        <v>50.5</v>
      </c>
      <c r="AE45" s="26">
        <v>24</v>
      </c>
      <c r="AF45" s="26"/>
      <c r="AG45" s="26" t="s">
        <v>169</v>
      </c>
      <c r="AH45" s="26" t="s">
        <v>117</v>
      </c>
      <c r="AI45" s="26" t="s">
        <v>110</v>
      </c>
    </row>
    <row r="46" spans="1:35" s="8" customFormat="1" ht="14.25">
      <c r="A46" s="6">
        <v>35</v>
      </c>
      <c r="B46" s="6" t="s">
        <v>222</v>
      </c>
      <c r="C46" s="6" t="s">
        <v>124</v>
      </c>
      <c r="D46" s="6" t="s">
        <v>59</v>
      </c>
      <c r="E46" s="7">
        <v>37644</v>
      </c>
      <c r="F46" s="6" t="s">
        <v>14</v>
      </c>
      <c r="G46" s="6" t="s">
        <v>15</v>
      </c>
      <c r="H46" s="6" t="s">
        <v>107</v>
      </c>
      <c r="I46" s="6">
        <v>11</v>
      </c>
      <c r="J46" s="26">
        <v>3</v>
      </c>
      <c r="K46" s="26">
        <v>2</v>
      </c>
      <c r="L46" s="26">
        <v>4</v>
      </c>
      <c r="M46" s="26">
        <v>3</v>
      </c>
      <c r="N46" s="26">
        <v>1</v>
      </c>
      <c r="O46" s="26">
        <v>6</v>
      </c>
      <c r="P46" s="26">
        <v>2</v>
      </c>
      <c r="Q46" s="26">
        <v>0</v>
      </c>
      <c r="R46" s="26">
        <v>1</v>
      </c>
      <c r="S46" s="26">
        <v>5</v>
      </c>
      <c r="T46" s="26">
        <v>7</v>
      </c>
      <c r="U46" s="26">
        <v>2</v>
      </c>
      <c r="V46" s="26">
        <v>0</v>
      </c>
      <c r="W46" s="26">
        <f t="shared" si="2"/>
        <v>36</v>
      </c>
      <c r="X46" s="26">
        <v>4</v>
      </c>
      <c r="Y46" s="26">
        <v>3</v>
      </c>
      <c r="Z46" s="26">
        <v>3</v>
      </c>
      <c r="AA46" s="26">
        <v>2</v>
      </c>
      <c r="AB46" s="26">
        <v>2</v>
      </c>
      <c r="AC46" s="26">
        <f t="shared" si="3"/>
        <v>14</v>
      </c>
      <c r="AD46" s="26">
        <f>SUM(W:W+AC46)</f>
        <v>50</v>
      </c>
      <c r="AE46" s="26">
        <v>25</v>
      </c>
      <c r="AF46" s="26"/>
      <c r="AG46" s="26" t="s">
        <v>108</v>
      </c>
      <c r="AH46" s="26" t="s">
        <v>68</v>
      </c>
      <c r="AI46" s="26" t="s">
        <v>109</v>
      </c>
    </row>
    <row r="47" spans="1:35" s="8" customFormat="1" ht="14.25">
      <c r="A47" s="6">
        <v>36</v>
      </c>
      <c r="B47" s="6" t="s">
        <v>170</v>
      </c>
      <c r="C47" s="6" t="s">
        <v>48</v>
      </c>
      <c r="D47" s="6" t="s">
        <v>171</v>
      </c>
      <c r="E47" s="7">
        <v>37376</v>
      </c>
      <c r="F47" s="6" t="s">
        <v>14</v>
      </c>
      <c r="G47" s="6" t="s">
        <v>15</v>
      </c>
      <c r="H47" s="6" t="s">
        <v>25</v>
      </c>
      <c r="I47" s="6">
        <v>11</v>
      </c>
      <c r="J47" s="26">
        <v>3</v>
      </c>
      <c r="K47" s="26">
        <v>2</v>
      </c>
      <c r="L47" s="26">
        <v>2</v>
      </c>
      <c r="M47" s="26">
        <v>3.5</v>
      </c>
      <c r="N47" s="26">
        <v>1</v>
      </c>
      <c r="O47" s="26">
        <v>6</v>
      </c>
      <c r="P47" s="26">
        <v>2</v>
      </c>
      <c r="Q47" s="26">
        <v>3</v>
      </c>
      <c r="R47" s="26">
        <v>0.5</v>
      </c>
      <c r="S47" s="26">
        <v>5</v>
      </c>
      <c r="T47" s="26">
        <v>6</v>
      </c>
      <c r="U47" s="26">
        <v>2</v>
      </c>
      <c r="V47" s="26">
        <v>4</v>
      </c>
      <c r="W47" s="26">
        <f t="shared" si="2"/>
        <v>40</v>
      </c>
      <c r="X47" s="26">
        <v>3</v>
      </c>
      <c r="Y47" s="26">
        <v>3</v>
      </c>
      <c r="Z47" s="26">
        <v>2</v>
      </c>
      <c r="AA47" s="26">
        <v>1</v>
      </c>
      <c r="AB47" s="26">
        <v>1</v>
      </c>
      <c r="AC47" s="26">
        <f t="shared" si="3"/>
        <v>10</v>
      </c>
      <c r="AD47" s="26">
        <f>SUM(W:W+AC47)</f>
        <v>50</v>
      </c>
      <c r="AE47" s="26">
        <v>25</v>
      </c>
      <c r="AF47" s="26"/>
      <c r="AG47" s="26" t="s">
        <v>143</v>
      </c>
      <c r="AH47" s="26" t="s">
        <v>28</v>
      </c>
      <c r="AI47" s="26" t="s">
        <v>138</v>
      </c>
    </row>
    <row r="48" spans="1:35" s="8" customFormat="1" ht="14.25">
      <c r="A48" s="6">
        <v>37</v>
      </c>
      <c r="B48" s="6" t="s">
        <v>281</v>
      </c>
      <c r="C48" s="6" t="s">
        <v>156</v>
      </c>
      <c r="D48" s="6" t="s">
        <v>282</v>
      </c>
      <c r="E48" s="7">
        <v>37360</v>
      </c>
      <c r="F48" s="6" t="s">
        <v>14</v>
      </c>
      <c r="G48" s="6" t="s">
        <v>15</v>
      </c>
      <c r="H48" s="6" t="s">
        <v>125</v>
      </c>
      <c r="I48" s="6">
        <v>11</v>
      </c>
      <c r="J48" s="26">
        <v>3</v>
      </c>
      <c r="K48" s="26">
        <v>1</v>
      </c>
      <c r="L48" s="26">
        <v>4</v>
      </c>
      <c r="M48" s="26">
        <v>4.5</v>
      </c>
      <c r="N48" s="26">
        <v>1</v>
      </c>
      <c r="O48" s="26">
        <v>4</v>
      </c>
      <c r="P48" s="26">
        <v>0</v>
      </c>
      <c r="Q48" s="26">
        <v>0</v>
      </c>
      <c r="R48" s="26">
        <v>0</v>
      </c>
      <c r="S48" s="26">
        <v>4.5</v>
      </c>
      <c r="T48" s="26">
        <v>6</v>
      </c>
      <c r="U48" s="26">
        <v>2</v>
      </c>
      <c r="V48" s="26">
        <v>1</v>
      </c>
      <c r="W48" s="26">
        <f t="shared" si="2"/>
        <v>31</v>
      </c>
      <c r="X48" s="26">
        <v>5</v>
      </c>
      <c r="Y48" s="26">
        <v>5</v>
      </c>
      <c r="Z48" s="26">
        <v>5</v>
      </c>
      <c r="AA48" s="26">
        <v>2</v>
      </c>
      <c r="AB48" s="26">
        <v>2</v>
      </c>
      <c r="AC48" s="26">
        <f t="shared" si="3"/>
        <v>19</v>
      </c>
      <c r="AD48" s="26">
        <f>SUM(W:W+AC48)</f>
        <v>50</v>
      </c>
      <c r="AE48" s="26">
        <v>25</v>
      </c>
      <c r="AF48" s="26"/>
      <c r="AG48" s="26" t="s">
        <v>126</v>
      </c>
      <c r="AH48" s="26" t="s">
        <v>88</v>
      </c>
      <c r="AI48" s="26" t="s">
        <v>45</v>
      </c>
    </row>
    <row r="49" spans="1:35" s="8" customFormat="1" ht="14.25">
      <c r="A49" s="6">
        <v>38</v>
      </c>
      <c r="B49" s="6" t="s">
        <v>206</v>
      </c>
      <c r="C49" s="6" t="s">
        <v>28</v>
      </c>
      <c r="D49" s="6" t="s">
        <v>116</v>
      </c>
      <c r="E49" s="7">
        <v>37301</v>
      </c>
      <c r="F49" s="6" t="s">
        <v>22</v>
      </c>
      <c r="G49" s="6" t="s">
        <v>15</v>
      </c>
      <c r="H49" s="6" t="s">
        <v>25</v>
      </c>
      <c r="I49" s="6">
        <v>11</v>
      </c>
      <c r="J49" s="26">
        <v>3</v>
      </c>
      <c r="K49" s="26">
        <v>4</v>
      </c>
      <c r="L49" s="26">
        <v>4</v>
      </c>
      <c r="M49" s="26">
        <v>4.5</v>
      </c>
      <c r="N49" s="26">
        <v>4</v>
      </c>
      <c r="O49" s="26">
        <v>0</v>
      </c>
      <c r="P49" s="26">
        <v>2</v>
      </c>
      <c r="Q49" s="26">
        <v>0</v>
      </c>
      <c r="R49" s="26">
        <v>1</v>
      </c>
      <c r="S49" s="26">
        <v>5</v>
      </c>
      <c r="T49" s="26">
        <v>5</v>
      </c>
      <c r="U49" s="26">
        <v>2</v>
      </c>
      <c r="V49" s="26">
        <v>8</v>
      </c>
      <c r="W49" s="26">
        <f t="shared" si="2"/>
        <v>42.5</v>
      </c>
      <c r="X49" s="26">
        <v>2</v>
      </c>
      <c r="Y49" s="26">
        <v>2</v>
      </c>
      <c r="Z49" s="26">
        <v>2</v>
      </c>
      <c r="AA49" s="26">
        <v>0</v>
      </c>
      <c r="AB49" s="26">
        <v>1</v>
      </c>
      <c r="AC49" s="26">
        <f t="shared" si="3"/>
        <v>7</v>
      </c>
      <c r="AD49" s="26">
        <f>SUM(W:W+AC49)</f>
        <v>49.5</v>
      </c>
      <c r="AE49" s="26">
        <v>26</v>
      </c>
      <c r="AF49" s="26"/>
      <c r="AG49" s="26" t="s">
        <v>169</v>
      </c>
      <c r="AH49" s="26" t="s">
        <v>117</v>
      </c>
      <c r="AI49" s="26" t="s">
        <v>110</v>
      </c>
    </row>
    <row r="50" spans="1:35" s="8" customFormat="1" ht="14.25">
      <c r="A50" s="6">
        <v>39</v>
      </c>
      <c r="B50" s="6" t="s">
        <v>293</v>
      </c>
      <c r="C50" s="6" t="s">
        <v>43</v>
      </c>
      <c r="D50" s="6" t="s">
        <v>110</v>
      </c>
      <c r="E50" s="7">
        <v>37357</v>
      </c>
      <c r="F50" s="6" t="s">
        <v>14</v>
      </c>
      <c r="G50" s="6" t="s">
        <v>15</v>
      </c>
      <c r="H50" s="6" t="s">
        <v>135</v>
      </c>
      <c r="I50" s="6">
        <v>11</v>
      </c>
      <c r="J50" s="26">
        <v>3</v>
      </c>
      <c r="K50" s="26">
        <v>2</v>
      </c>
      <c r="L50" s="26">
        <v>4</v>
      </c>
      <c r="M50" s="26">
        <v>4.5</v>
      </c>
      <c r="N50" s="26">
        <v>2</v>
      </c>
      <c r="O50" s="26">
        <v>2</v>
      </c>
      <c r="P50" s="26">
        <v>0</v>
      </c>
      <c r="Q50" s="26">
        <v>2</v>
      </c>
      <c r="R50" s="26">
        <v>0</v>
      </c>
      <c r="S50" s="26">
        <v>4</v>
      </c>
      <c r="T50" s="26">
        <v>6</v>
      </c>
      <c r="U50" s="26">
        <v>0</v>
      </c>
      <c r="V50" s="26">
        <v>1</v>
      </c>
      <c r="W50" s="26">
        <f t="shared" si="2"/>
        <v>30.5</v>
      </c>
      <c r="X50" s="26">
        <v>6</v>
      </c>
      <c r="Y50" s="26">
        <v>3</v>
      </c>
      <c r="Z50" s="26">
        <v>4</v>
      </c>
      <c r="AA50" s="26">
        <v>4</v>
      </c>
      <c r="AB50" s="26">
        <v>2</v>
      </c>
      <c r="AC50" s="26">
        <f t="shared" si="3"/>
        <v>19</v>
      </c>
      <c r="AD50" s="26">
        <f>SUM(W:W+AC50)</f>
        <v>49.5</v>
      </c>
      <c r="AE50" s="26">
        <v>26</v>
      </c>
      <c r="AF50" s="26"/>
      <c r="AG50" s="26" t="s">
        <v>136</v>
      </c>
      <c r="AH50" s="26" t="s">
        <v>74</v>
      </c>
      <c r="AI50" s="26" t="s">
        <v>47</v>
      </c>
    </row>
    <row r="51" spans="1:35" ht="14.25">
      <c r="A51" s="6">
        <v>40</v>
      </c>
      <c r="B51" s="4" t="s">
        <v>239</v>
      </c>
      <c r="C51" s="4" t="s">
        <v>60</v>
      </c>
      <c r="D51" s="4" t="s">
        <v>171</v>
      </c>
      <c r="E51" s="5">
        <v>37334</v>
      </c>
      <c r="F51" s="4" t="s">
        <v>14</v>
      </c>
      <c r="G51" s="4" t="s">
        <v>15</v>
      </c>
      <c r="H51" s="4" t="s">
        <v>41</v>
      </c>
      <c r="I51" s="4">
        <v>11</v>
      </c>
      <c r="J51" s="10">
        <v>3</v>
      </c>
      <c r="K51" s="10">
        <v>1</v>
      </c>
      <c r="L51" s="10">
        <v>4</v>
      </c>
      <c r="M51" s="10">
        <v>3.5</v>
      </c>
      <c r="N51" s="10">
        <v>2</v>
      </c>
      <c r="O51" s="10">
        <v>4</v>
      </c>
      <c r="P51" s="10">
        <v>0</v>
      </c>
      <c r="Q51" s="10">
        <v>3</v>
      </c>
      <c r="R51" s="10">
        <v>0</v>
      </c>
      <c r="S51" s="10">
        <v>5.5</v>
      </c>
      <c r="T51" s="10">
        <v>5</v>
      </c>
      <c r="U51" s="10">
        <v>2</v>
      </c>
      <c r="V51" s="10">
        <v>1</v>
      </c>
      <c r="W51" s="10">
        <f t="shared" si="2"/>
        <v>34</v>
      </c>
      <c r="X51" s="10">
        <v>6</v>
      </c>
      <c r="Y51" s="10">
        <v>5</v>
      </c>
      <c r="Z51" s="10">
        <v>2</v>
      </c>
      <c r="AA51" s="10">
        <v>2</v>
      </c>
      <c r="AB51" s="10">
        <v>0</v>
      </c>
      <c r="AC51" s="10">
        <f t="shared" si="3"/>
        <v>15</v>
      </c>
      <c r="AD51" s="10">
        <f>SUM(W:W+AC51)</f>
        <v>49</v>
      </c>
      <c r="AE51" s="25">
        <v>27</v>
      </c>
      <c r="AF51" s="25"/>
      <c r="AG51" s="25" t="s">
        <v>155</v>
      </c>
      <c r="AH51" s="25" t="s">
        <v>46</v>
      </c>
      <c r="AI51" s="25" t="s">
        <v>19</v>
      </c>
    </row>
    <row r="52" spans="1:35" ht="14.25">
      <c r="A52" s="6">
        <v>41</v>
      </c>
      <c r="B52" s="4" t="s">
        <v>193</v>
      </c>
      <c r="C52" s="4" t="s">
        <v>20</v>
      </c>
      <c r="D52" s="4" t="s">
        <v>53</v>
      </c>
      <c r="E52" s="5">
        <v>37310</v>
      </c>
      <c r="F52" s="4" t="s">
        <v>22</v>
      </c>
      <c r="G52" s="4" t="s">
        <v>15</v>
      </c>
      <c r="H52" s="4" t="s">
        <v>25</v>
      </c>
      <c r="I52" s="4">
        <v>11</v>
      </c>
      <c r="J52" s="10">
        <v>1</v>
      </c>
      <c r="K52" s="10">
        <v>1</v>
      </c>
      <c r="L52" s="10">
        <v>4</v>
      </c>
      <c r="M52" s="10">
        <v>3.5</v>
      </c>
      <c r="N52" s="10">
        <v>1</v>
      </c>
      <c r="O52" s="10">
        <v>3</v>
      </c>
      <c r="P52" s="10">
        <v>0</v>
      </c>
      <c r="Q52" s="10">
        <v>2</v>
      </c>
      <c r="R52" s="10">
        <v>1</v>
      </c>
      <c r="S52" s="10">
        <v>5</v>
      </c>
      <c r="T52" s="10">
        <v>5</v>
      </c>
      <c r="U52" s="10">
        <v>2</v>
      </c>
      <c r="V52" s="10">
        <v>3</v>
      </c>
      <c r="W52" s="10">
        <f t="shared" si="2"/>
        <v>31.5</v>
      </c>
      <c r="X52" s="10">
        <v>4</v>
      </c>
      <c r="Y52" s="10">
        <v>3</v>
      </c>
      <c r="Z52" s="10">
        <v>3</v>
      </c>
      <c r="AA52" s="10">
        <v>4</v>
      </c>
      <c r="AB52" s="10">
        <v>1</v>
      </c>
      <c r="AC52" s="10">
        <f t="shared" si="3"/>
        <v>15</v>
      </c>
      <c r="AD52" s="10">
        <f>SUM(W:W+AC52)</f>
        <v>46.5</v>
      </c>
      <c r="AE52" s="25">
        <v>28</v>
      </c>
      <c r="AF52" s="25"/>
      <c r="AG52" s="25" t="s">
        <v>143</v>
      </c>
      <c r="AH52" s="25" t="s">
        <v>28</v>
      </c>
      <c r="AI52" s="25" t="s">
        <v>138</v>
      </c>
    </row>
    <row r="53" spans="1:35" ht="14.25">
      <c r="A53" s="6">
        <v>42</v>
      </c>
      <c r="B53" s="4" t="s">
        <v>173</v>
      </c>
      <c r="C53" s="4" t="s">
        <v>20</v>
      </c>
      <c r="D53" s="4" t="s">
        <v>85</v>
      </c>
      <c r="E53" s="5">
        <v>37313</v>
      </c>
      <c r="F53" s="4" t="s">
        <v>22</v>
      </c>
      <c r="G53" s="4" t="s">
        <v>15</v>
      </c>
      <c r="H53" s="4" t="s">
        <v>25</v>
      </c>
      <c r="I53" s="4">
        <v>11</v>
      </c>
      <c r="J53" s="10">
        <v>3</v>
      </c>
      <c r="K53" s="10">
        <v>5</v>
      </c>
      <c r="L53" s="10">
        <v>4</v>
      </c>
      <c r="M53" s="10">
        <v>4.5</v>
      </c>
      <c r="N53" s="10">
        <v>1</v>
      </c>
      <c r="O53" s="10">
        <v>2</v>
      </c>
      <c r="P53" s="10">
        <v>5</v>
      </c>
      <c r="Q53" s="10">
        <v>3</v>
      </c>
      <c r="R53" s="10">
        <v>1</v>
      </c>
      <c r="S53" s="10">
        <v>5</v>
      </c>
      <c r="T53" s="10">
        <v>7</v>
      </c>
      <c r="U53" s="10">
        <v>2</v>
      </c>
      <c r="V53" s="10">
        <v>3</v>
      </c>
      <c r="W53" s="10">
        <f t="shared" si="2"/>
        <v>45.5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f t="shared" si="3"/>
        <v>0</v>
      </c>
      <c r="AD53" s="10">
        <f>SUM(W:W+AC53)</f>
        <v>45.5</v>
      </c>
      <c r="AE53" s="25">
        <v>29</v>
      </c>
      <c r="AF53" s="25"/>
      <c r="AG53" s="25" t="s">
        <v>174</v>
      </c>
      <c r="AH53" s="25" t="s">
        <v>117</v>
      </c>
      <c r="AI53" s="25" t="s">
        <v>175</v>
      </c>
    </row>
    <row r="54" spans="1:35" ht="14.25">
      <c r="A54" s="6">
        <v>43</v>
      </c>
      <c r="B54" s="4" t="s">
        <v>314</v>
      </c>
      <c r="C54" s="4" t="s">
        <v>18</v>
      </c>
      <c r="D54" s="4" t="s">
        <v>47</v>
      </c>
      <c r="E54" s="5">
        <v>37433</v>
      </c>
      <c r="F54" s="4" t="s">
        <v>14</v>
      </c>
      <c r="G54" s="4" t="s">
        <v>15</v>
      </c>
      <c r="H54" s="4" t="s">
        <v>111</v>
      </c>
      <c r="I54" s="4">
        <v>11</v>
      </c>
      <c r="J54" s="10">
        <v>1</v>
      </c>
      <c r="K54" s="10">
        <v>1</v>
      </c>
      <c r="L54" s="10">
        <v>4</v>
      </c>
      <c r="M54" s="10">
        <v>3.5</v>
      </c>
      <c r="N54" s="10">
        <v>2</v>
      </c>
      <c r="O54" s="10">
        <v>2</v>
      </c>
      <c r="P54" s="10">
        <v>0</v>
      </c>
      <c r="Q54" s="10">
        <v>2</v>
      </c>
      <c r="R54" s="10">
        <v>0</v>
      </c>
      <c r="S54" s="10">
        <v>4</v>
      </c>
      <c r="T54" s="10">
        <v>5</v>
      </c>
      <c r="U54" s="10">
        <v>2</v>
      </c>
      <c r="V54" s="10">
        <v>1</v>
      </c>
      <c r="W54" s="10">
        <f t="shared" si="2"/>
        <v>27.5</v>
      </c>
      <c r="X54" s="10">
        <v>4</v>
      </c>
      <c r="Y54" s="10">
        <v>4</v>
      </c>
      <c r="Z54" s="10">
        <v>4</v>
      </c>
      <c r="AA54" s="10">
        <v>5</v>
      </c>
      <c r="AB54" s="10">
        <v>1</v>
      </c>
      <c r="AC54" s="10">
        <f t="shared" si="3"/>
        <v>18</v>
      </c>
      <c r="AD54" s="10">
        <f>SUM(W:W+AC54)</f>
        <v>45.5</v>
      </c>
      <c r="AE54" s="25">
        <v>29</v>
      </c>
      <c r="AF54" s="25"/>
      <c r="AG54" s="25" t="s">
        <v>112</v>
      </c>
      <c r="AH54" s="25" t="s">
        <v>113</v>
      </c>
      <c r="AI54" s="25" t="s">
        <v>35</v>
      </c>
    </row>
    <row r="55" spans="1:35" ht="14.25">
      <c r="A55" s="6">
        <v>44</v>
      </c>
      <c r="B55" s="4" t="s">
        <v>301</v>
      </c>
      <c r="C55" s="4" t="s">
        <v>46</v>
      </c>
      <c r="D55" s="4" t="s">
        <v>27</v>
      </c>
      <c r="E55" s="5">
        <v>37633</v>
      </c>
      <c r="F55" s="4" t="s">
        <v>14</v>
      </c>
      <c r="G55" s="4" t="s">
        <v>15</v>
      </c>
      <c r="H55" s="4" t="s">
        <v>121</v>
      </c>
      <c r="I55" s="4">
        <v>11</v>
      </c>
      <c r="J55" s="10">
        <v>3</v>
      </c>
      <c r="K55" s="10">
        <v>2</v>
      </c>
      <c r="L55" s="10">
        <v>3</v>
      </c>
      <c r="M55" s="10">
        <v>3</v>
      </c>
      <c r="N55" s="10">
        <v>1</v>
      </c>
      <c r="O55" s="10">
        <v>2</v>
      </c>
      <c r="P55" s="10">
        <v>0</v>
      </c>
      <c r="Q55" s="10">
        <v>3</v>
      </c>
      <c r="R55" s="10">
        <v>0.5</v>
      </c>
      <c r="S55" s="10">
        <v>5</v>
      </c>
      <c r="T55" s="10">
        <v>4</v>
      </c>
      <c r="U55" s="10">
        <v>2</v>
      </c>
      <c r="V55" s="10">
        <v>0</v>
      </c>
      <c r="W55" s="10">
        <f t="shared" si="2"/>
        <v>28.5</v>
      </c>
      <c r="X55" s="10">
        <v>5</v>
      </c>
      <c r="Y55" s="10">
        <v>4</v>
      </c>
      <c r="Z55" s="10">
        <v>3</v>
      </c>
      <c r="AA55" s="10">
        <v>2</v>
      </c>
      <c r="AB55" s="10">
        <v>2</v>
      </c>
      <c r="AC55" s="10">
        <f t="shared" si="3"/>
        <v>16</v>
      </c>
      <c r="AD55" s="10">
        <f>SUM(W:W+AC55)</f>
        <v>44.5</v>
      </c>
      <c r="AE55" s="25">
        <v>30</v>
      </c>
      <c r="AF55" s="25"/>
      <c r="AG55" s="25" t="s">
        <v>122</v>
      </c>
      <c r="AH55" s="25" t="s">
        <v>65</v>
      </c>
      <c r="AI55" s="25" t="s">
        <v>33</v>
      </c>
    </row>
    <row r="56" spans="1:35" ht="14.25">
      <c r="A56" s="6">
        <v>45</v>
      </c>
      <c r="B56" s="4" t="s">
        <v>278</v>
      </c>
      <c r="C56" s="4" t="s">
        <v>32</v>
      </c>
      <c r="D56" s="4" t="s">
        <v>80</v>
      </c>
      <c r="E56" s="5">
        <v>37638</v>
      </c>
      <c r="F56" s="4" t="s">
        <v>14</v>
      </c>
      <c r="G56" s="4" t="s">
        <v>15</v>
      </c>
      <c r="H56" s="4" t="s">
        <v>279</v>
      </c>
      <c r="I56" s="4">
        <v>11</v>
      </c>
      <c r="J56" s="10">
        <v>3</v>
      </c>
      <c r="K56" s="10">
        <v>1</v>
      </c>
      <c r="L56" s="10">
        <v>3</v>
      </c>
      <c r="M56" s="10">
        <v>4</v>
      </c>
      <c r="N56" s="10">
        <v>2</v>
      </c>
      <c r="O56" s="10">
        <v>6</v>
      </c>
      <c r="P56" s="10">
        <v>2</v>
      </c>
      <c r="Q56" s="10">
        <v>0</v>
      </c>
      <c r="R56" s="10">
        <v>1</v>
      </c>
      <c r="S56" s="10">
        <v>5</v>
      </c>
      <c r="T56" s="10">
        <v>6</v>
      </c>
      <c r="U56" s="10">
        <v>2</v>
      </c>
      <c r="V56" s="10">
        <v>1</v>
      </c>
      <c r="W56" s="10">
        <f t="shared" si="2"/>
        <v>36</v>
      </c>
      <c r="X56" s="10">
        <v>2</v>
      </c>
      <c r="Y56" s="10">
        <v>2</v>
      </c>
      <c r="Z56" s="10">
        <v>1</v>
      </c>
      <c r="AA56" s="10">
        <v>2</v>
      </c>
      <c r="AB56" s="10">
        <v>1</v>
      </c>
      <c r="AC56" s="10">
        <f t="shared" si="3"/>
        <v>8</v>
      </c>
      <c r="AD56" s="10">
        <f>SUM(W:W+AC56)</f>
        <v>44</v>
      </c>
      <c r="AE56" s="25">
        <v>31</v>
      </c>
      <c r="AF56" s="25"/>
      <c r="AG56" s="25" t="s">
        <v>280</v>
      </c>
      <c r="AH56" s="25" t="s">
        <v>57</v>
      </c>
      <c r="AI56" s="25" t="s">
        <v>24</v>
      </c>
    </row>
    <row r="57" spans="1:35" ht="14.25">
      <c r="A57" s="6">
        <v>46</v>
      </c>
      <c r="B57" s="4" t="s">
        <v>205</v>
      </c>
      <c r="C57" s="4" t="s">
        <v>161</v>
      </c>
      <c r="D57" s="4" t="s">
        <v>37</v>
      </c>
      <c r="E57" s="5">
        <v>37587</v>
      </c>
      <c r="F57" s="4" t="s">
        <v>14</v>
      </c>
      <c r="G57" s="4" t="s">
        <v>15</v>
      </c>
      <c r="H57" s="4" t="s">
        <v>25</v>
      </c>
      <c r="I57" s="4">
        <v>11</v>
      </c>
      <c r="J57" s="10">
        <v>3</v>
      </c>
      <c r="K57" s="10">
        <v>0</v>
      </c>
      <c r="L57" s="10">
        <v>3</v>
      </c>
      <c r="M57" s="10">
        <v>3.5</v>
      </c>
      <c r="N57" s="10">
        <v>0</v>
      </c>
      <c r="O57" s="10">
        <v>2</v>
      </c>
      <c r="P57" s="10">
        <v>3</v>
      </c>
      <c r="Q57" s="10">
        <v>1</v>
      </c>
      <c r="R57" s="10">
        <v>1</v>
      </c>
      <c r="S57" s="10">
        <v>4.5</v>
      </c>
      <c r="T57" s="10">
        <v>6</v>
      </c>
      <c r="U57" s="10">
        <v>0</v>
      </c>
      <c r="V57" s="10">
        <v>1</v>
      </c>
      <c r="W57" s="10">
        <f t="shared" si="2"/>
        <v>28</v>
      </c>
      <c r="X57" s="10">
        <v>5</v>
      </c>
      <c r="Y57" s="10">
        <v>5</v>
      </c>
      <c r="Z57" s="10">
        <v>1</v>
      </c>
      <c r="AA57" s="10">
        <v>3</v>
      </c>
      <c r="AB57" s="10">
        <v>2</v>
      </c>
      <c r="AC57" s="10">
        <f t="shared" si="3"/>
        <v>16</v>
      </c>
      <c r="AD57" s="10">
        <f>SUM(W:W+AC57)</f>
        <v>44</v>
      </c>
      <c r="AE57" s="25">
        <v>31</v>
      </c>
      <c r="AF57" s="25"/>
      <c r="AG57" s="25" t="s">
        <v>143</v>
      </c>
      <c r="AH57" s="25" t="s">
        <v>28</v>
      </c>
      <c r="AI57" s="25" t="s">
        <v>138</v>
      </c>
    </row>
    <row r="58" spans="1:35" ht="14.25">
      <c r="A58" s="6">
        <v>47</v>
      </c>
      <c r="B58" s="4" t="s">
        <v>240</v>
      </c>
      <c r="C58" s="4" t="s">
        <v>241</v>
      </c>
      <c r="D58" s="4" t="s">
        <v>59</v>
      </c>
      <c r="E58" s="5">
        <v>37565</v>
      </c>
      <c r="F58" s="4" t="s">
        <v>14</v>
      </c>
      <c r="G58" s="4" t="s">
        <v>15</v>
      </c>
      <c r="H58" s="4" t="s">
        <v>41</v>
      </c>
      <c r="I58" s="4">
        <v>11</v>
      </c>
      <c r="J58" s="10">
        <v>3</v>
      </c>
      <c r="K58" s="10">
        <v>0</v>
      </c>
      <c r="L58" s="10">
        <v>3</v>
      </c>
      <c r="M58" s="10">
        <v>4.5</v>
      </c>
      <c r="N58" s="10">
        <v>0</v>
      </c>
      <c r="O58" s="10">
        <v>4</v>
      </c>
      <c r="P58" s="10">
        <v>2</v>
      </c>
      <c r="Q58" s="10">
        <v>1</v>
      </c>
      <c r="R58" s="10">
        <v>1</v>
      </c>
      <c r="S58" s="10">
        <v>5</v>
      </c>
      <c r="T58" s="10">
        <v>5</v>
      </c>
      <c r="U58" s="10">
        <v>2</v>
      </c>
      <c r="V58" s="10">
        <v>3</v>
      </c>
      <c r="W58" s="10">
        <f t="shared" si="2"/>
        <v>33.5</v>
      </c>
      <c r="X58" s="10">
        <v>3</v>
      </c>
      <c r="Y58" s="10">
        <v>2</v>
      </c>
      <c r="Z58" s="10">
        <v>2</v>
      </c>
      <c r="AA58" s="10">
        <v>1</v>
      </c>
      <c r="AB58" s="10">
        <v>2</v>
      </c>
      <c r="AC58" s="10">
        <f t="shared" si="3"/>
        <v>10</v>
      </c>
      <c r="AD58" s="10">
        <f>SUM(W:W+AC58)</f>
        <v>43.5</v>
      </c>
      <c r="AE58" s="25">
        <v>32</v>
      </c>
      <c r="AF58" s="25"/>
      <c r="AG58" s="25" t="s">
        <v>155</v>
      </c>
      <c r="AH58" s="25" t="s">
        <v>46</v>
      </c>
      <c r="AI58" s="25" t="s">
        <v>19</v>
      </c>
    </row>
    <row r="59" spans="1:35" ht="14.25">
      <c r="A59" s="6">
        <v>48</v>
      </c>
      <c r="B59" s="4" t="s">
        <v>288</v>
      </c>
      <c r="C59" s="4" t="s">
        <v>67</v>
      </c>
      <c r="D59" s="4" t="s">
        <v>69</v>
      </c>
      <c r="E59" s="5">
        <v>37573</v>
      </c>
      <c r="F59" s="4" t="s">
        <v>22</v>
      </c>
      <c r="G59" s="4" t="s">
        <v>15</v>
      </c>
      <c r="H59" s="4" t="s">
        <v>25</v>
      </c>
      <c r="I59" s="4">
        <v>11</v>
      </c>
      <c r="J59" s="10">
        <v>3</v>
      </c>
      <c r="K59" s="10">
        <v>0</v>
      </c>
      <c r="L59" s="10">
        <v>3</v>
      </c>
      <c r="M59" s="10">
        <v>3</v>
      </c>
      <c r="N59" s="10">
        <v>0</v>
      </c>
      <c r="O59" s="10">
        <v>2</v>
      </c>
      <c r="P59" s="10">
        <v>4</v>
      </c>
      <c r="Q59" s="10">
        <v>3</v>
      </c>
      <c r="R59" s="10">
        <v>0</v>
      </c>
      <c r="S59" s="10">
        <v>4</v>
      </c>
      <c r="T59" s="10">
        <v>4</v>
      </c>
      <c r="U59" s="10">
        <v>2</v>
      </c>
      <c r="V59" s="10">
        <v>1</v>
      </c>
      <c r="W59" s="10">
        <f t="shared" si="2"/>
        <v>29</v>
      </c>
      <c r="X59" s="10">
        <v>5</v>
      </c>
      <c r="Y59" s="10">
        <v>3</v>
      </c>
      <c r="Z59" s="10">
        <v>3</v>
      </c>
      <c r="AA59" s="10">
        <v>2</v>
      </c>
      <c r="AB59" s="10">
        <v>1</v>
      </c>
      <c r="AC59" s="10">
        <f t="shared" si="3"/>
        <v>14</v>
      </c>
      <c r="AD59" s="10">
        <f>SUM(W:W+AC59)</f>
        <v>43</v>
      </c>
      <c r="AE59" s="25">
        <v>33</v>
      </c>
      <c r="AF59" s="25"/>
      <c r="AG59" s="25" t="s">
        <v>143</v>
      </c>
      <c r="AH59" s="25" t="s">
        <v>28</v>
      </c>
      <c r="AI59" s="25" t="s">
        <v>138</v>
      </c>
    </row>
    <row r="60" spans="1:35" ht="14.25">
      <c r="A60" s="6">
        <v>49</v>
      </c>
      <c r="B60" s="4" t="s">
        <v>260</v>
      </c>
      <c r="C60" s="4" t="s">
        <v>57</v>
      </c>
      <c r="D60" s="4" t="s">
        <v>261</v>
      </c>
      <c r="E60" s="5">
        <v>37529</v>
      </c>
      <c r="F60" s="4" t="s">
        <v>14</v>
      </c>
      <c r="G60" s="4" t="s">
        <v>15</v>
      </c>
      <c r="H60" s="4" t="s">
        <v>212</v>
      </c>
      <c r="I60" s="4">
        <v>11</v>
      </c>
      <c r="J60" s="10">
        <v>3</v>
      </c>
      <c r="K60" s="10">
        <v>1</v>
      </c>
      <c r="L60" s="10">
        <v>3</v>
      </c>
      <c r="M60" s="10">
        <v>4.5</v>
      </c>
      <c r="N60" s="10">
        <v>0</v>
      </c>
      <c r="O60" s="10">
        <v>2</v>
      </c>
      <c r="P60" s="10">
        <v>2</v>
      </c>
      <c r="Q60" s="10">
        <v>0</v>
      </c>
      <c r="R60" s="10">
        <v>1</v>
      </c>
      <c r="S60" s="10">
        <v>5</v>
      </c>
      <c r="T60" s="10">
        <v>5</v>
      </c>
      <c r="U60" s="10">
        <v>2</v>
      </c>
      <c r="V60" s="10">
        <v>4</v>
      </c>
      <c r="W60" s="10">
        <f t="shared" si="2"/>
        <v>32.5</v>
      </c>
      <c r="X60" s="10">
        <v>2</v>
      </c>
      <c r="Y60" s="10">
        <v>2</v>
      </c>
      <c r="Z60" s="10">
        <v>2</v>
      </c>
      <c r="AA60" s="10">
        <v>2</v>
      </c>
      <c r="AB60" s="10">
        <v>1</v>
      </c>
      <c r="AC60" s="10">
        <f t="shared" si="3"/>
        <v>9</v>
      </c>
      <c r="AD60" s="10">
        <f>SUM(W:W+AC60)</f>
        <v>41.5</v>
      </c>
      <c r="AE60" s="25">
        <v>34</v>
      </c>
      <c r="AF60" s="25"/>
      <c r="AG60" s="25" t="s">
        <v>213</v>
      </c>
      <c r="AH60" s="25" t="s">
        <v>64</v>
      </c>
      <c r="AI60" s="25" t="s">
        <v>50</v>
      </c>
    </row>
    <row r="61" spans="1:35" ht="14.25">
      <c r="A61" s="6">
        <v>50</v>
      </c>
      <c r="B61" s="4" t="s">
        <v>132</v>
      </c>
      <c r="C61" s="4" t="s">
        <v>60</v>
      </c>
      <c r="D61" s="4" t="s">
        <v>27</v>
      </c>
      <c r="E61" s="5">
        <v>37498</v>
      </c>
      <c r="F61" s="4" t="s">
        <v>14</v>
      </c>
      <c r="G61" s="4" t="s">
        <v>15</v>
      </c>
      <c r="H61" s="4" t="s">
        <v>70</v>
      </c>
      <c r="I61" s="4">
        <v>11</v>
      </c>
      <c r="J61" s="10">
        <v>3</v>
      </c>
      <c r="K61" s="10">
        <v>0</v>
      </c>
      <c r="L61" s="10">
        <v>2</v>
      </c>
      <c r="M61" s="10">
        <v>1</v>
      </c>
      <c r="N61" s="10">
        <v>0</v>
      </c>
      <c r="O61" s="10">
        <v>6</v>
      </c>
      <c r="P61" s="10">
        <v>2</v>
      </c>
      <c r="Q61" s="10">
        <v>0</v>
      </c>
      <c r="R61" s="10">
        <v>1</v>
      </c>
      <c r="S61" s="10">
        <v>4</v>
      </c>
      <c r="T61" s="10">
        <v>6</v>
      </c>
      <c r="U61" s="10">
        <v>2</v>
      </c>
      <c r="V61" s="10">
        <v>0</v>
      </c>
      <c r="W61" s="10">
        <f t="shared" si="2"/>
        <v>27</v>
      </c>
      <c r="X61" s="10">
        <v>4</v>
      </c>
      <c r="Y61" s="10">
        <v>3</v>
      </c>
      <c r="Z61" s="10">
        <v>3</v>
      </c>
      <c r="AA61" s="10">
        <v>2</v>
      </c>
      <c r="AB61" s="10">
        <v>1</v>
      </c>
      <c r="AC61" s="10">
        <f t="shared" si="3"/>
        <v>13</v>
      </c>
      <c r="AD61" s="10">
        <f>SUM(W:W+AC61)</f>
        <v>40</v>
      </c>
      <c r="AE61" s="25">
        <v>35</v>
      </c>
      <c r="AF61" s="25"/>
      <c r="AG61" s="25" t="s">
        <v>71</v>
      </c>
      <c r="AH61" s="25" t="s">
        <v>57</v>
      </c>
      <c r="AI61" s="25" t="s">
        <v>47</v>
      </c>
    </row>
    <row r="62" spans="1:35" ht="14.25">
      <c r="A62" s="6">
        <v>51</v>
      </c>
      <c r="B62" s="4" t="s">
        <v>311</v>
      </c>
      <c r="C62" s="4" t="s">
        <v>208</v>
      </c>
      <c r="D62" s="4" t="s">
        <v>29</v>
      </c>
      <c r="E62" s="5">
        <v>37673</v>
      </c>
      <c r="F62" s="4" t="s">
        <v>22</v>
      </c>
      <c r="G62" s="4" t="s">
        <v>15</v>
      </c>
      <c r="H62" s="4" t="s">
        <v>30</v>
      </c>
      <c r="I62" s="4">
        <v>11</v>
      </c>
      <c r="J62" s="10">
        <v>3</v>
      </c>
      <c r="K62" s="10">
        <v>3</v>
      </c>
      <c r="L62" s="10">
        <v>3</v>
      </c>
      <c r="M62" s="10">
        <v>4</v>
      </c>
      <c r="N62" s="10">
        <v>4</v>
      </c>
      <c r="O62" s="10">
        <v>2</v>
      </c>
      <c r="P62" s="10">
        <v>0</v>
      </c>
      <c r="Q62" s="10">
        <v>2</v>
      </c>
      <c r="R62" s="10">
        <v>1</v>
      </c>
      <c r="S62" s="10">
        <v>6</v>
      </c>
      <c r="T62" s="10">
        <v>5</v>
      </c>
      <c r="U62" s="10">
        <v>2</v>
      </c>
      <c r="V62" s="10">
        <v>1</v>
      </c>
      <c r="W62" s="10">
        <f t="shared" si="2"/>
        <v>36</v>
      </c>
      <c r="X62" s="10">
        <v>2</v>
      </c>
      <c r="Y62" s="10">
        <v>0</v>
      </c>
      <c r="Z62" s="10">
        <v>1</v>
      </c>
      <c r="AA62" s="10">
        <v>0</v>
      </c>
      <c r="AB62" s="10">
        <v>1</v>
      </c>
      <c r="AC62" s="10">
        <f t="shared" si="3"/>
        <v>4</v>
      </c>
      <c r="AD62" s="10">
        <f>SUM(W:W+AC62)</f>
        <v>40</v>
      </c>
      <c r="AE62" s="25">
        <v>35</v>
      </c>
      <c r="AF62" s="25"/>
      <c r="AG62" s="25" t="s">
        <v>298</v>
      </c>
      <c r="AH62" s="25" t="s">
        <v>129</v>
      </c>
      <c r="AI62" s="25" t="s">
        <v>130</v>
      </c>
    </row>
    <row r="63" spans="1:48" s="8" customFormat="1" ht="14.25">
      <c r="A63" s="6">
        <v>52</v>
      </c>
      <c r="B63" s="4" t="s">
        <v>144</v>
      </c>
      <c r="C63" s="4" t="s">
        <v>48</v>
      </c>
      <c r="D63" s="4" t="s">
        <v>106</v>
      </c>
      <c r="E63" s="5">
        <v>37613</v>
      </c>
      <c r="F63" s="4" t="s">
        <v>14</v>
      </c>
      <c r="G63" s="4" t="s">
        <v>15</v>
      </c>
      <c r="H63" s="4" t="s">
        <v>127</v>
      </c>
      <c r="I63" s="4">
        <v>11</v>
      </c>
      <c r="J63" s="10">
        <v>3</v>
      </c>
      <c r="K63" s="10">
        <v>1</v>
      </c>
      <c r="L63" s="10">
        <v>3</v>
      </c>
      <c r="M63" s="10">
        <v>4</v>
      </c>
      <c r="N63" s="10">
        <v>0</v>
      </c>
      <c r="O63" s="10">
        <v>0</v>
      </c>
      <c r="P63" s="10">
        <v>2</v>
      </c>
      <c r="Q63" s="10">
        <v>0</v>
      </c>
      <c r="R63" s="10">
        <v>1</v>
      </c>
      <c r="S63" s="10">
        <v>5.5</v>
      </c>
      <c r="T63" s="10">
        <v>4</v>
      </c>
      <c r="U63" s="10">
        <v>2</v>
      </c>
      <c r="V63" s="10">
        <v>1</v>
      </c>
      <c r="W63" s="10">
        <f t="shared" si="2"/>
        <v>26.5</v>
      </c>
      <c r="X63" s="10">
        <v>3</v>
      </c>
      <c r="Y63" s="10">
        <v>4</v>
      </c>
      <c r="Z63" s="10">
        <v>2</v>
      </c>
      <c r="AA63" s="10">
        <v>2</v>
      </c>
      <c r="AB63" s="10">
        <v>1</v>
      </c>
      <c r="AC63" s="10">
        <f t="shared" si="3"/>
        <v>12</v>
      </c>
      <c r="AD63" s="10">
        <f>SUM(W:W+AC63)</f>
        <v>38.5</v>
      </c>
      <c r="AE63" s="25">
        <v>36</v>
      </c>
      <c r="AF63" s="25"/>
      <c r="AG63" s="25" t="s">
        <v>128</v>
      </c>
      <c r="AH63" s="25" t="s">
        <v>129</v>
      </c>
      <c r="AI63" s="25" t="s">
        <v>130</v>
      </c>
      <c r="AK63"/>
      <c r="AL63"/>
      <c r="AM63"/>
      <c r="AN63"/>
      <c r="AO63"/>
      <c r="AP63"/>
      <c r="AQ63"/>
      <c r="AR63"/>
      <c r="AS63"/>
      <c r="AT63"/>
      <c r="AU63"/>
      <c r="AV63"/>
    </row>
    <row r="64" spans="1:35" ht="14.25">
      <c r="A64" s="6">
        <v>53</v>
      </c>
      <c r="B64" s="4" t="s">
        <v>199</v>
      </c>
      <c r="C64" s="4" t="s">
        <v>43</v>
      </c>
      <c r="D64" s="4" t="s">
        <v>77</v>
      </c>
      <c r="E64" s="5">
        <v>37510</v>
      </c>
      <c r="F64" s="4" t="s">
        <v>14</v>
      </c>
      <c r="G64" s="4" t="s">
        <v>15</v>
      </c>
      <c r="H64" s="4" t="s">
        <v>25</v>
      </c>
      <c r="I64" s="4">
        <v>11</v>
      </c>
      <c r="J64" s="10">
        <v>3</v>
      </c>
      <c r="K64" s="10">
        <v>0</v>
      </c>
      <c r="L64" s="10">
        <v>2</v>
      </c>
      <c r="M64" s="10">
        <v>3.5</v>
      </c>
      <c r="N64" s="10">
        <v>1</v>
      </c>
      <c r="O64" s="10">
        <v>2</v>
      </c>
      <c r="P64" s="10">
        <v>0</v>
      </c>
      <c r="Q64" s="10">
        <v>3</v>
      </c>
      <c r="R64" s="10">
        <v>1</v>
      </c>
      <c r="S64" s="10">
        <v>3.5</v>
      </c>
      <c r="T64" s="10">
        <v>5</v>
      </c>
      <c r="U64" s="10">
        <v>2</v>
      </c>
      <c r="V64" s="10">
        <v>3</v>
      </c>
      <c r="W64" s="10">
        <f t="shared" si="2"/>
        <v>29</v>
      </c>
      <c r="X64" s="10">
        <v>3</v>
      </c>
      <c r="Y64" s="10">
        <v>1</v>
      </c>
      <c r="Z64" s="10">
        <v>2</v>
      </c>
      <c r="AA64" s="10">
        <v>2</v>
      </c>
      <c r="AB64" s="10">
        <v>1</v>
      </c>
      <c r="AC64" s="10">
        <f t="shared" si="3"/>
        <v>9</v>
      </c>
      <c r="AD64" s="10">
        <f>SUM(W:W+AC64)</f>
        <v>38</v>
      </c>
      <c r="AE64" s="25">
        <v>37</v>
      </c>
      <c r="AF64" s="25"/>
      <c r="AG64" s="25" t="s">
        <v>169</v>
      </c>
      <c r="AH64" s="25" t="s">
        <v>117</v>
      </c>
      <c r="AI64" s="25" t="s">
        <v>110</v>
      </c>
    </row>
    <row r="65" spans="1:35" ht="14.25">
      <c r="A65" s="6">
        <v>54</v>
      </c>
      <c r="B65" s="4" t="s">
        <v>235</v>
      </c>
      <c r="C65" s="4" t="s">
        <v>60</v>
      </c>
      <c r="D65" s="4" t="s">
        <v>47</v>
      </c>
      <c r="E65" s="5">
        <v>37679</v>
      </c>
      <c r="F65" s="4" t="s">
        <v>14</v>
      </c>
      <c r="G65" s="4" t="s">
        <v>15</v>
      </c>
      <c r="H65" s="4" t="s">
        <v>41</v>
      </c>
      <c r="I65" s="4">
        <v>11</v>
      </c>
      <c r="J65" s="10">
        <v>3</v>
      </c>
      <c r="K65" s="10">
        <v>0</v>
      </c>
      <c r="L65" s="10">
        <v>4</v>
      </c>
      <c r="M65" s="10">
        <v>3</v>
      </c>
      <c r="N65" s="10">
        <v>0</v>
      </c>
      <c r="O65" s="10">
        <v>2</v>
      </c>
      <c r="P65" s="10">
        <v>0</v>
      </c>
      <c r="Q65" s="10">
        <v>1</v>
      </c>
      <c r="R65" s="10">
        <v>0.5</v>
      </c>
      <c r="S65" s="10">
        <v>4.5</v>
      </c>
      <c r="T65" s="10">
        <v>3</v>
      </c>
      <c r="U65" s="10">
        <v>2</v>
      </c>
      <c r="V65" s="10">
        <v>0</v>
      </c>
      <c r="W65" s="10">
        <f t="shared" si="2"/>
        <v>23</v>
      </c>
      <c r="X65" s="10">
        <v>4</v>
      </c>
      <c r="Y65" s="10">
        <v>4</v>
      </c>
      <c r="Z65" s="10">
        <v>3</v>
      </c>
      <c r="AA65" s="10">
        <v>2</v>
      </c>
      <c r="AB65" s="10">
        <v>2</v>
      </c>
      <c r="AC65" s="10">
        <f t="shared" si="3"/>
        <v>15</v>
      </c>
      <c r="AD65" s="10">
        <f>SUM(W:W+AC65)</f>
        <v>38</v>
      </c>
      <c r="AE65" s="25">
        <v>37</v>
      </c>
      <c r="AF65" s="25"/>
      <c r="AG65" s="25" t="s">
        <v>155</v>
      </c>
      <c r="AH65" s="25" t="s">
        <v>46</v>
      </c>
      <c r="AI65" s="25" t="s">
        <v>19</v>
      </c>
    </row>
    <row r="66" spans="1:48" s="9" customFormat="1" ht="14.25">
      <c r="A66" s="6">
        <v>55</v>
      </c>
      <c r="B66" s="4" t="s">
        <v>243</v>
      </c>
      <c r="C66" s="4" t="s">
        <v>244</v>
      </c>
      <c r="D66" s="4" t="s">
        <v>37</v>
      </c>
      <c r="E66" s="5">
        <v>37477</v>
      </c>
      <c r="F66" s="4" t="s">
        <v>14</v>
      </c>
      <c r="G66" s="4" t="s">
        <v>15</v>
      </c>
      <c r="H66" s="4" t="s">
        <v>245</v>
      </c>
      <c r="I66" s="4">
        <v>11</v>
      </c>
      <c r="J66" s="10">
        <v>3</v>
      </c>
      <c r="K66" s="10">
        <v>0</v>
      </c>
      <c r="L66" s="10">
        <v>3</v>
      </c>
      <c r="M66" s="10">
        <v>3.5</v>
      </c>
      <c r="N66" s="10">
        <v>1</v>
      </c>
      <c r="O66" s="10">
        <v>6</v>
      </c>
      <c r="P66" s="10">
        <v>0</v>
      </c>
      <c r="Q66" s="10">
        <v>0</v>
      </c>
      <c r="R66" s="10">
        <v>1</v>
      </c>
      <c r="S66" s="10">
        <v>4.5</v>
      </c>
      <c r="T66" s="10">
        <v>2</v>
      </c>
      <c r="U66" s="10">
        <v>2</v>
      </c>
      <c r="V66" s="10">
        <v>0</v>
      </c>
      <c r="W66" s="10">
        <f t="shared" si="2"/>
        <v>26</v>
      </c>
      <c r="X66" s="10">
        <v>3</v>
      </c>
      <c r="Y66" s="10">
        <v>3</v>
      </c>
      <c r="Z66" s="10">
        <v>2</v>
      </c>
      <c r="AA66" s="10">
        <v>2</v>
      </c>
      <c r="AB66" s="10">
        <v>2</v>
      </c>
      <c r="AC66" s="10">
        <f t="shared" si="3"/>
        <v>12</v>
      </c>
      <c r="AD66" s="10">
        <f>SUM(W:W+AC66)</f>
        <v>38</v>
      </c>
      <c r="AE66" s="25">
        <v>37</v>
      </c>
      <c r="AF66" s="25"/>
      <c r="AG66" s="25" t="s">
        <v>246</v>
      </c>
      <c r="AH66" s="25" t="s">
        <v>64</v>
      </c>
      <c r="AI66" s="25" t="s">
        <v>96</v>
      </c>
      <c r="AK66"/>
      <c r="AL66"/>
      <c r="AM66"/>
      <c r="AN66"/>
      <c r="AO66"/>
      <c r="AP66"/>
      <c r="AQ66"/>
      <c r="AR66"/>
      <c r="AS66"/>
      <c r="AT66"/>
      <c r="AU66"/>
      <c r="AV66"/>
    </row>
    <row r="67" spans="1:35" ht="14.25">
      <c r="A67" s="6">
        <v>56</v>
      </c>
      <c r="B67" s="4" t="s">
        <v>289</v>
      </c>
      <c r="C67" s="4" t="s">
        <v>49</v>
      </c>
      <c r="D67" s="4" t="s">
        <v>290</v>
      </c>
      <c r="E67" s="5">
        <v>37301</v>
      </c>
      <c r="F67" s="4" t="s">
        <v>14</v>
      </c>
      <c r="G67" s="4" t="s">
        <v>15</v>
      </c>
      <c r="H67" s="4" t="s">
        <v>291</v>
      </c>
      <c r="I67" s="4">
        <v>11</v>
      </c>
      <c r="J67" s="10">
        <v>3</v>
      </c>
      <c r="K67" s="10">
        <v>0</v>
      </c>
      <c r="L67" s="10">
        <v>5</v>
      </c>
      <c r="M67" s="10">
        <v>3</v>
      </c>
      <c r="N67" s="10">
        <v>0</v>
      </c>
      <c r="O67" s="10">
        <v>2</v>
      </c>
      <c r="P67" s="10">
        <v>0</v>
      </c>
      <c r="Q67" s="10">
        <v>0</v>
      </c>
      <c r="R67" s="10">
        <v>0</v>
      </c>
      <c r="S67" s="10">
        <v>4.5</v>
      </c>
      <c r="T67" s="10">
        <v>4</v>
      </c>
      <c r="U67" s="10">
        <v>2</v>
      </c>
      <c r="V67" s="10">
        <v>0</v>
      </c>
      <c r="W67" s="10">
        <f t="shared" si="2"/>
        <v>23.5</v>
      </c>
      <c r="X67" s="10">
        <v>4</v>
      </c>
      <c r="Y67" s="10">
        <v>4</v>
      </c>
      <c r="Z67" s="10">
        <v>3</v>
      </c>
      <c r="AA67" s="10">
        <v>2</v>
      </c>
      <c r="AB67" s="10">
        <v>1</v>
      </c>
      <c r="AC67" s="10">
        <f t="shared" si="3"/>
        <v>14</v>
      </c>
      <c r="AD67" s="10">
        <f>SUM(W:W+AC67)</f>
        <v>37.5</v>
      </c>
      <c r="AE67" s="25">
        <v>38</v>
      </c>
      <c r="AF67" s="25"/>
      <c r="AG67" s="25" t="s">
        <v>292</v>
      </c>
      <c r="AH67" s="25" t="s">
        <v>64</v>
      </c>
      <c r="AI67" s="25" t="s">
        <v>106</v>
      </c>
    </row>
    <row r="68" spans="1:35" ht="14.25">
      <c r="A68" s="6">
        <v>57</v>
      </c>
      <c r="B68" s="4" t="s">
        <v>249</v>
      </c>
      <c r="C68" s="4" t="s">
        <v>31</v>
      </c>
      <c r="D68" s="4" t="s">
        <v>37</v>
      </c>
      <c r="E68" s="5">
        <v>37282</v>
      </c>
      <c r="F68" s="4" t="s">
        <v>14</v>
      </c>
      <c r="G68" s="4" t="s">
        <v>15</v>
      </c>
      <c r="H68" s="4" t="s">
        <v>250</v>
      </c>
      <c r="I68" s="4">
        <v>11</v>
      </c>
      <c r="J68" s="10">
        <v>1</v>
      </c>
      <c r="K68" s="10">
        <v>0</v>
      </c>
      <c r="L68" s="10">
        <v>0</v>
      </c>
      <c r="M68" s="10">
        <v>1.5</v>
      </c>
      <c r="N68" s="10">
        <v>0</v>
      </c>
      <c r="O68" s="10">
        <v>6</v>
      </c>
      <c r="P68" s="10">
        <v>0</v>
      </c>
      <c r="Q68" s="10">
        <v>0</v>
      </c>
      <c r="R68" s="10">
        <v>0</v>
      </c>
      <c r="S68" s="10">
        <v>3.5</v>
      </c>
      <c r="T68" s="10">
        <v>4</v>
      </c>
      <c r="U68" s="10">
        <v>2</v>
      </c>
      <c r="V68" s="10">
        <v>0</v>
      </c>
      <c r="W68" s="10">
        <f t="shared" si="2"/>
        <v>18</v>
      </c>
      <c r="X68" s="10">
        <v>5</v>
      </c>
      <c r="Y68" s="10">
        <v>4</v>
      </c>
      <c r="Z68" s="10">
        <v>5</v>
      </c>
      <c r="AA68" s="10">
        <v>3</v>
      </c>
      <c r="AB68" s="10">
        <v>2</v>
      </c>
      <c r="AC68" s="10">
        <f t="shared" si="3"/>
        <v>19</v>
      </c>
      <c r="AD68" s="10">
        <f>SUM(W:W+AC68)</f>
        <v>37</v>
      </c>
      <c r="AE68" s="25">
        <v>39</v>
      </c>
      <c r="AF68" s="25"/>
      <c r="AG68" s="25" t="s">
        <v>105</v>
      </c>
      <c r="AH68" s="25" t="s">
        <v>46</v>
      </c>
      <c r="AI68" s="25" t="s">
        <v>34</v>
      </c>
    </row>
    <row r="69" spans="1:35" ht="14.25">
      <c r="A69" s="6">
        <v>58</v>
      </c>
      <c r="B69" s="4" t="s">
        <v>308</v>
      </c>
      <c r="C69" s="4" t="s">
        <v>39</v>
      </c>
      <c r="D69" s="4" t="s">
        <v>50</v>
      </c>
      <c r="E69" s="5">
        <v>37552</v>
      </c>
      <c r="F69" s="4" t="s">
        <v>14</v>
      </c>
      <c r="G69" s="4" t="s">
        <v>15</v>
      </c>
      <c r="H69" s="4" t="s">
        <v>309</v>
      </c>
      <c r="I69" s="4">
        <v>11</v>
      </c>
      <c r="J69" s="10">
        <v>3</v>
      </c>
      <c r="K69" s="10">
        <v>1</v>
      </c>
      <c r="L69" s="10">
        <v>3</v>
      </c>
      <c r="M69" s="10">
        <v>3.5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4.5</v>
      </c>
      <c r="T69" s="10">
        <v>4</v>
      </c>
      <c r="U69" s="10">
        <v>2</v>
      </c>
      <c r="V69" s="10">
        <v>4</v>
      </c>
      <c r="W69" s="10">
        <f t="shared" si="2"/>
        <v>25</v>
      </c>
      <c r="X69" s="10">
        <v>4</v>
      </c>
      <c r="Y69" s="10">
        <v>3</v>
      </c>
      <c r="Z69" s="10">
        <v>2</v>
      </c>
      <c r="AA69" s="10">
        <v>1</v>
      </c>
      <c r="AB69" s="10">
        <v>1</v>
      </c>
      <c r="AC69" s="10">
        <f t="shared" si="3"/>
        <v>11</v>
      </c>
      <c r="AD69" s="10">
        <f>SUM(W:W+AC69)</f>
        <v>36</v>
      </c>
      <c r="AE69" s="25">
        <v>40</v>
      </c>
      <c r="AF69" s="25"/>
      <c r="AG69" s="25" t="s">
        <v>310</v>
      </c>
      <c r="AH69" s="25" t="s">
        <v>64</v>
      </c>
      <c r="AI69" s="25" t="s">
        <v>47</v>
      </c>
    </row>
    <row r="70" spans="1:35" ht="14.25">
      <c r="A70" s="6">
        <v>59</v>
      </c>
      <c r="B70" s="4" t="s">
        <v>307</v>
      </c>
      <c r="C70" s="4" t="s">
        <v>65</v>
      </c>
      <c r="D70" s="4" t="s">
        <v>80</v>
      </c>
      <c r="E70" s="5">
        <v>37532</v>
      </c>
      <c r="F70" s="4" t="s">
        <v>14</v>
      </c>
      <c r="G70" s="4" t="s">
        <v>15</v>
      </c>
      <c r="H70" s="4" t="s">
        <v>133</v>
      </c>
      <c r="I70" s="4">
        <v>11</v>
      </c>
      <c r="J70" s="10">
        <v>3</v>
      </c>
      <c r="K70" s="10">
        <v>0</v>
      </c>
      <c r="L70" s="10">
        <v>4</v>
      </c>
      <c r="M70" s="10">
        <v>3</v>
      </c>
      <c r="N70" s="10">
        <v>0</v>
      </c>
      <c r="O70" s="10">
        <v>2</v>
      </c>
      <c r="P70" s="10">
        <v>0</v>
      </c>
      <c r="Q70" s="10">
        <v>0</v>
      </c>
      <c r="R70" s="10">
        <v>1</v>
      </c>
      <c r="S70" s="10">
        <v>5</v>
      </c>
      <c r="T70" s="10">
        <v>3</v>
      </c>
      <c r="U70" s="10">
        <v>2</v>
      </c>
      <c r="V70" s="10">
        <v>0</v>
      </c>
      <c r="W70" s="10">
        <f t="shared" si="2"/>
        <v>23</v>
      </c>
      <c r="X70" s="10">
        <v>5</v>
      </c>
      <c r="Y70" s="10">
        <v>3</v>
      </c>
      <c r="Z70" s="10">
        <v>2</v>
      </c>
      <c r="AA70" s="10">
        <v>1</v>
      </c>
      <c r="AB70" s="10">
        <v>2</v>
      </c>
      <c r="AC70" s="10">
        <f t="shared" si="3"/>
        <v>13</v>
      </c>
      <c r="AD70" s="10">
        <f>SUM(W:W+AC70)</f>
        <v>36</v>
      </c>
      <c r="AE70" s="25">
        <v>40</v>
      </c>
      <c r="AF70" s="25"/>
      <c r="AG70" s="25" t="s">
        <v>238</v>
      </c>
      <c r="AH70" s="25" t="s">
        <v>23</v>
      </c>
      <c r="AI70" s="25" t="s">
        <v>33</v>
      </c>
    </row>
    <row r="71" spans="1:48" ht="14.25">
      <c r="A71" s="6">
        <v>60</v>
      </c>
      <c r="B71" s="4" t="s">
        <v>253</v>
      </c>
      <c r="C71" s="4" t="s">
        <v>254</v>
      </c>
      <c r="D71" s="4" t="s">
        <v>40</v>
      </c>
      <c r="E71" s="5">
        <v>37390</v>
      </c>
      <c r="F71" s="4" t="s">
        <v>14</v>
      </c>
      <c r="G71" s="4" t="s">
        <v>15</v>
      </c>
      <c r="H71" s="4" t="s">
        <v>62</v>
      </c>
      <c r="I71" s="4">
        <v>11</v>
      </c>
      <c r="J71" s="10">
        <v>3</v>
      </c>
      <c r="K71" s="10">
        <v>0</v>
      </c>
      <c r="L71" s="10">
        <v>4</v>
      </c>
      <c r="M71" s="10">
        <v>4.5</v>
      </c>
      <c r="N71" s="10">
        <v>2</v>
      </c>
      <c r="O71" s="10">
        <v>2</v>
      </c>
      <c r="P71" s="10">
        <v>0</v>
      </c>
      <c r="Q71" s="10">
        <v>1</v>
      </c>
      <c r="R71" s="10">
        <v>1</v>
      </c>
      <c r="S71" s="10">
        <v>5</v>
      </c>
      <c r="T71" s="10">
        <v>3</v>
      </c>
      <c r="U71" s="10">
        <v>2</v>
      </c>
      <c r="V71" s="10">
        <v>0</v>
      </c>
      <c r="W71" s="10">
        <f t="shared" si="2"/>
        <v>27.5</v>
      </c>
      <c r="X71" s="10">
        <v>3</v>
      </c>
      <c r="Y71" s="10">
        <v>1</v>
      </c>
      <c r="Z71" s="10">
        <v>1</v>
      </c>
      <c r="AA71" s="10">
        <v>2</v>
      </c>
      <c r="AB71" s="10">
        <v>1</v>
      </c>
      <c r="AC71" s="10">
        <f t="shared" si="3"/>
        <v>8</v>
      </c>
      <c r="AD71" s="10">
        <f>SUM(W:W+AC71)</f>
        <v>35.5</v>
      </c>
      <c r="AE71" s="25">
        <v>41</v>
      </c>
      <c r="AF71" s="25"/>
      <c r="AG71" s="25" t="s">
        <v>218</v>
      </c>
      <c r="AH71" s="25" t="s">
        <v>68</v>
      </c>
      <c r="AI71" s="25" t="s">
        <v>69</v>
      </c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</row>
    <row r="72" spans="1:35" ht="14.25">
      <c r="A72" s="6">
        <v>61</v>
      </c>
      <c r="B72" s="4" t="s">
        <v>224</v>
      </c>
      <c r="C72" s="4" t="s">
        <v>225</v>
      </c>
      <c r="D72" s="4" t="s">
        <v>50</v>
      </c>
      <c r="E72" s="5">
        <v>37305</v>
      </c>
      <c r="F72" s="4" t="s">
        <v>14</v>
      </c>
      <c r="G72" s="4" t="s">
        <v>15</v>
      </c>
      <c r="H72" s="4" t="s">
        <v>226</v>
      </c>
      <c r="I72" s="4">
        <v>11</v>
      </c>
      <c r="J72" s="10">
        <v>1</v>
      </c>
      <c r="K72" s="10">
        <v>1</v>
      </c>
      <c r="L72" s="10">
        <v>3</v>
      </c>
      <c r="M72" s="10">
        <v>3.5</v>
      </c>
      <c r="N72" s="10">
        <v>0</v>
      </c>
      <c r="O72" s="10">
        <v>4</v>
      </c>
      <c r="P72" s="10">
        <v>0</v>
      </c>
      <c r="Q72" s="10">
        <v>0</v>
      </c>
      <c r="R72" s="10">
        <v>0</v>
      </c>
      <c r="S72" s="10">
        <v>5</v>
      </c>
      <c r="T72" s="10">
        <v>1</v>
      </c>
      <c r="U72" s="10">
        <v>2</v>
      </c>
      <c r="V72" s="10">
        <v>1</v>
      </c>
      <c r="W72" s="10">
        <f t="shared" si="2"/>
        <v>21.5</v>
      </c>
      <c r="X72" s="10">
        <v>3</v>
      </c>
      <c r="Y72" s="10">
        <v>3</v>
      </c>
      <c r="Z72" s="10">
        <v>3</v>
      </c>
      <c r="AA72" s="10">
        <v>2</v>
      </c>
      <c r="AB72" s="10">
        <v>2</v>
      </c>
      <c r="AC72" s="10">
        <f t="shared" si="3"/>
        <v>13</v>
      </c>
      <c r="AD72" s="10">
        <f>SUM(W:W+AC72)</f>
        <v>34.5</v>
      </c>
      <c r="AE72" s="25">
        <v>42</v>
      </c>
      <c r="AF72" s="25"/>
      <c r="AG72" s="25" t="s">
        <v>227</v>
      </c>
      <c r="AH72" s="25" t="s">
        <v>228</v>
      </c>
      <c r="AI72" s="25" t="s">
        <v>59</v>
      </c>
    </row>
    <row r="73" spans="1:35" ht="14.25">
      <c r="A73" s="6">
        <v>62</v>
      </c>
      <c r="B73" s="4" t="s">
        <v>236</v>
      </c>
      <c r="C73" s="4" t="s">
        <v>237</v>
      </c>
      <c r="D73" s="4" t="s">
        <v>33</v>
      </c>
      <c r="E73" s="5">
        <v>37488</v>
      </c>
      <c r="F73" s="4" t="s">
        <v>14</v>
      </c>
      <c r="G73" s="4" t="s">
        <v>15</v>
      </c>
      <c r="H73" s="4" t="s">
        <v>133</v>
      </c>
      <c r="I73" s="4">
        <v>11</v>
      </c>
      <c r="J73" s="10">
        <v>1</v>
      </c>
      <c r="K73" s="10">
        <v>0</v>
      </c>
      <c r="L73" s="10">
        <v>4</v>
      </c>
      <c r="M73" s="10">
        <v>3</v>
      </c>
      <c r="N73" s="10">
        <v>0</v>
      </c>
      <c r="O73" s="10">
        <v>2</v>
      </c>
      <c r="P73" s="10">
        <v>0</v>
      </c>
      <c r="Q73" s="10">
        <v>3</v>
      </c>
      <c r="R73" s="10">
        <v>0</v>
      </c>
      <c r="S73" s="10">
        <v>4</v>
      </c>
      <c r="T73" s="10">
        <v>5</v>
      </c>
      <c r="U73" s="10">
        <v>2</v>
      </c>
      <c r="V73" s="10">
        <v>0</v>
      </c>
      <c r="W73" s="10">
        <f t="shared" si="2"/>
        <v>24</v>
      </c>
      <c r="X73" s="10">
        <v>3</v>
      </c>
      <c r="Y73" s="10">
        <v>3</v>
      </c>
      <c r="Z73" s="10">
        <v>2</v>
      </c>
      <c r="AA73" s="10">
        <v>1</v>
      </c>
      <c r="AB73" s="10">
        <v>1</v>
      </c>
      <c r="AC73" s="10">
        <f t="shared" si="3"/>
        <v>10</v>
      </c>
      <c r="AD73" s="10">
        <f>SUM(W:W+AC73)</f>
        <v>34</v>
      </c>
      <c r="AE73" s="25">
        <v>43</v>
      </c>
      <c r="AF73" s="25"/>
      <c r="AG73" s="25" t="s">
        <v>238</v>
      </c>
      <c r="AH73" s="25" t="s">
        <v>23</v>
      </c>
      <c r="AI73" s="25" t="s">
        <v>33</v>
      </c>
    </row>
    <row r="74" spans="1:48" ht="14.25">
      <c r="A74" s="6">
        <v>63</v>
      </c>
      <c r="B74" s="4" t="s">
        <v>297</v>
      </c>
      <c r="C74" s="4" t="s">
        <v>95</v>
      </c>
      <c r="D74" s="4" t="s">
        <v>131</v>
      </c>
      <c r="E74" s="5">
        <v>37465</v>
      </c>
      <c r="F74" s="4" t="s">
        <v>22</v>
      </c>
      <c r="G74" s="4" t="s">
        <v>15</v>
      </c>
      <c r="H74" s="4" t="s">
        <v>30</v>
      </c>
      <c r="I74" s="4">
        <v>11</v>
      </c>
      <c r="J74" s="10">
        <v>3</v>
      </c>
      <c r="K74" s="10">
        <v>0</v>
      </c>
      <c r="L74" s="10">
        <v>4</v>
      </c>
      <c r="M74" s="10">
        <v>3</v>
      </c>
      <c r="N74" s="10">
        <v>0</v>
      </c>
      <c r="O74" s="10">
        <v>0</v>
      </c>
      <c r="P74" s="10">
        <v>0</v>
      </c>
      <c r="Q74" s="10">
        <v>0</v>
      </c>
      <c r="R74" s="10">
        <v>1</v>
      </c>
      <c r="S74" s="10">
        <v>4</v>
      </c>
      <c r="T74" s="10">
        <v>4</v>
      </c>
      <c r="U74" s="10">
        <v>2</v>
      </c>
      <c r="V74" s="10">
        <v>0</v>
      </c>
      <c r="W74" s="10">
        <f t="shared" si="2"/>
        <v>21</v>
      </c>
      <c r="X74" s="10">
        <v>5</v>
      </c>
      <c r="Y74" s="10">
        <v>4</v>
      </c>
      <c r="Z74" s="10">
        <v>2</v>
      </c>
      <c r="AA74" s="10">
        <v>0</v>
      </c>
      <c r="AB74" s="10">
        <v>2</v>
      </c>
      <c r="AC74" s="10">
        <f t="shared" si="3"/>
        <v>13</v>
      </c>
      <c r="AD74" s="10">
        <f>SUM(W:W+AC74)</f>
        <v>34</v>
      </c>
      <c r="AE74" s="25">
        <v>43</v>
      </c>
      <c r="AF74" s="25"/>
      <c r="AG74" s="25" t="s">
        <v>298</v>
      </c>
      <c r="AH74" s="25" t="s">
        <v>129</v>
      </c>
      <c r="AI74" s="25" t="s">
        <v>130</v>
      </c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1:35" ht="14.25">
      <c r="A75" s="6">
        <v>64</v>
      </c>
      <c r="B75" s="4" t="s">
        <v>300</v>
      </c>
      <c r="C75" s="4" t="s">
        <v>123</v>
      </c>
      <c r="D75" s="4" t="s">
        <v>37</v>
      </c>
      <c r="E75" s="5">
        <v>37412</v>
      </c>
      <c r="F75" s="4" t="s">
        <v>14</v>
      </c>
      <c r="G75" s="4" t="s">
        <v>15</v>
      </c>
      <c r="H75" s="4" t="s">
        <v>55</v>
      </c>
      <c r="I75" s="4">
        <v>11</v>
      </c>
      <c r="J75" s="10">
        <v>3</v>
      </c>
      <c r="K75" s="10">
        <v>0</v>
      </c>
      <c r="L75" s="10">
        <v>2</v>
      </c>
      <c r="M75" s="10">
        <v>2</v>
      </c>
      <c r="N75" s="10">
        <v>0</v>
      </c>
      <c r="O75" s="10">
        <v>2</v>
      </c>
      <c r="P75" s="10">
        <v>2</v>
      </c>
      <c r="Q75" s="10">
        <v>2</v>
      </c>
      <c r="R75" s="10">
        <v>1</v>
      </c>
      <c r="S75" s="10">
        <v>5</v>
      </c>
      <c r="T75" s="10">
        <v>4</v>
      </c>
      <c r="U75" s="10">
        <v>2</v>
      </c>
      <c r="V75" s="10">
        <v>0</v>
      </c>
      <c r="W75" s="10">
        <f t="shared" si="2"/>
        <v>25</v>
      </c>
      <c r="X75" s="10">
        <v>2</v>
      </c>
      <c r="Y75" s="10">
        <v>2</v>
      </c>
      <c r="Z75" s="10">
        <v>2</v>
      </c>
      <c r="AA75" s="10">
        <v>1</v>
      </c>
      <c r="AB75" s="10">
        <v>2</v>
      </c>
      <c r="AC75" s="10">
        <f t="shared" si="3"/>
        <v>9</v>
      </c>
      <c r="AD75" s="10">
        <f>SUM(W:W+AC75)</f>
        <v>34</v>
      </c>
      <c r="AE75" s="25">
        <v>43</v>
      </c>
      <c r="AF75" s="25"/>
      <c r="AG75" s="25" t="s">
        <v>56</v>
      </c>
      <c r="AH75" s="25" t="s">
        <v>57</v>
      </c>
      <c r="AI75" s="25" t="s">
        <v>51</v>
      </c>
    </row>
    <row r="76" spans="1:35" ht="14.25">
      <c r="A76" s="6">
        <v>65</v>
      </c>
      <c r="B76" s="4" t="s">
        <v>312</v>
      </c>
      <c r="C76" s="4" t="s">
        <v>140</v>
      </c>
      <c r="D76" s="4" t="s">
        <v>81</v>
      </c>
      <c r="E76" s="5">
        <v>37572</v>
      </c>
      <c r="F76" s="4" t="s">
        <v>14</v>
      </c>
      <c r="G76" s="4" t="s">
        <v>15</v>
      </c>
      <c r="H76" s="4" t="s">
        <v>97</v>
      </c>
      <c r="I76" s="4">
        <v>11</v>
      </c>
      <c r="J76" s="10">
        <v>3</v>
      </c>
      <c r="K76" s="10">
        <v>0</v>
      </c>
      <c r="L76" s="10">
        <v>4</v>
      </c>
      <c r="M76" s="10">
        <v>3.5</v>
      </c>
      <c r="N76" s="10">
        <v>1</v>
      </c>
      <c r="O76" s="10">
        <v>0</v>
      </c>
      <c r="P76" s="10">
        <v>0</v>
      </c>
      <c r="Q76" s="10">
        <v>2</v>
      </c>
      <c r="R76" s="10">
        <v>0</v>
      </c>
      <c r="S76" s="10">
        <v>3</v>
      </c>
      <c r="T76" s="10">
        <v>4</v>
      </c>
      <c r="U76" s="10">
        <v>2</v>
      </c>
      <c r="V76" s="10">
        <v>0</v>
      </c>
      <c r="W76" s="10">
        <f aca="true" t="shared" si="4" ref="W76:W107">SUM(J76:V76)</f>
        <v>22.5</v>
      </c>
      <c r="X76" s="10">
        <v>4</v>
      </c>
      <c r="Y76" s="10">
        <v>3</v>
      </c>
      <c r="Z76" s="10">
        <v>2</v>
      </c>
      <c r="AA76" s="10">
        <v>1</v>
      </c>
      <c r="AB76" s="10">
        <v>1</v>
      </c>
      <c r="AC76" s="10">
        <f aca="true" t="shared" si="5" ref="AC76:AC107">SUM(X76:AB76)</f>
        <v>11</v>
      </c>
      <c r="AD76" s="10">
        <f>SUM(W:W+AC76)</f>
        <v>33.5</v>
      </c>
      <c r="AE76" s="25">
        <v>44</v>
      </c>
      <c r="AF76" s="25"/>
      <c r="AG76" s="25" t="s">
        <v>98</v>
      </c>
      <c r="AH76" s="25" t="s">
        <v>64</v>
      </c>
      <c r="AI76" s="25" t="s">
        <v>99</v>
      </c>
    </row>
    <row r="77" spans="1:35" ht="14.25">
      <c r="A77" s="6">
        <v>66</v>
      </c>
      <c r="B77" s="4" t="s">
        <v>277</v>
      </c>
      <c r="C77" s="4" t="s">
        <v>57</v>
      </c>
      <c r="D77" s="4" t="s">
        <v>119</v>
      </c>
      <c r="E77" s="5">
        <v>37370</v>
      </c>
      <c r="F77" s="4" t="s">
        <v>14</v>
      </c>
      <c r="G77" s="4" t="s">
        <v>15</v>
      </c>
      <c r="H77" s="4" t="s">
        <v>97</v>
      </c>
      <c r="I77" s="4">
        <v>11</v>
      </c>
      <c r="J77" s="10">
        <v>3</v>
      </c>
      <c r="K77" s="10">
        <v>0</v>
      </c>
      <c r="L77" s="10">
        <v>4</v>
      </c>
      <c r="M77" s="10">
        <v>2.5</v>
      </c>
      <c r="N77" s="10">
        <v>0</v>
      </c>
      <c r="O77" s="10">
        <v>0</v>
      </c>
      <c r="P77" s="10">
        <v>0</v>
      </c>
      <c r="Q77" s="10">
        <v>0</v>
      </c>
      <c r="R77" s="10">
        <v>1</v>
      </c>
      <c r="S77" s="10">
        <v>5</v>
      </c>
      <c r="T77" s="10">
        <v>6</v>
      </c>
      <c r="U77" s="10">
        <v>0</v>
      </c>
      <c r="V77" s="10">
        <v>0</v>
      </c>
      <c r="W77" s="10">
        <f t="shared" si="4"/>
        <v>21.5</v>
      </c>
      <c r="X77" s="10">
        <v>4</v>
      </c>
      <c r="Y77" s="10">
        <v>3</v>
      </c>
      <c r="Z77" s="10">
        <v>2</v>
      </c>
      <c r="AA77" s="10">
        <v>0</v>
      </c>
      <c r="AB77" s="10">
        <v>2</v>
      </c>
      <c r="AC77" s="10">
        <f t="shared" si="5"/>
        <v>11</v>
      </c>
      <c r="AD77" s="10">
        <f>SUM(W:W+AC77)</f>
        <v>32.5</v>
      </c>
      <c r="AE77" s="25">
        <v>45</v>
      </c>
      <c r="AF77" s="25"/>
      <c r="AG77" s="25" t="s">
        <v>98</v>
      </c>
      <c r="AH77" s="25" t="s">
        <v>64</v>
      </c>
      <c r="AI77" s="25" t="s">
        <v>99</v>
      </c>
    </row>
    <row r="78" spans="1:35" ht="14.25">
      <c r="A78" s="6">
        <v>67</v>
      </c>
      <c r="B78" s="4" t="s">
        <v>231</v>
      </c>
      <c r="C78" s="4" t="s">
        <v>36</v>
      </c>
      <c r="D78" s="4" t="s">
        <v>50</v>
      </c>
      <c r="E78" s="5">
        <v>37384</v>
      </c>
      <c r="F78" s="4" t="s">
        <v>14</v>
      </c>
      <c r="G78" s="4" t="s">
        <v>15</v>
      </c>
      <c r="H78" s="4" t="s">
        <v>87</v>
      </c>
      <c r="I78" s="4">
        <v>11</v>
      </c>
      <c r="J78" s="10">
        <v>3</v>
      </c>
      <c r="K78" s="10">
        <v>1</v>
      </c>
      <c r="L78" s="10">
        <v>3</v>
      </c>
      <c r="M78" s="10">
        <v>3.5</v>
      </c>
      <c r="N78" s="10">
        <v>0</v>
      </c>
      <c r="O78" s="10">
        <v>0</v>
      </c>
      <c r="P78" s="10">
        <v>2</v>
      </c>
      <c r="Q78" s="10">
        <v>2</v>
      </c>
      <c r="R78" s="10">
        <v>0</v>
      </c>
      <c r="S78" s="10">
        <v>4.5</v>
      </c>
      <c r="T78" s="10">
        <v>4</v>
      </c>
      <c r="U78" s="10">
        <v>2</v>
      </c>
      <c r="V78" s="10">
        <v>1</v>
      </c>
      <c r="W78" s="10">
        <f t="shared" si="4"/>
        <v>26</v>
      </c>
      <c r="X78" s="10">
        <v>2</v>
      </c>
      <c r="Y78" s="10">
        <v>2</v>
      </c>
      <c r="Z78" s="10">
        <v>1</v>
      </c>
      <c r="AA78" s="10">
        <v>0</v>
      </c>
      <c r="AB78" s="10">
        <v>1</v>
      </c>
      <c r="AC78" s="10">
        <f t="shared" si="5"/>
        <v>6</v>
      </c>
      <c r="AD78" s="10">
        <f>SUM(W:W+AC78)</f>
        <v>32</v>
      </c>
      <c r="AE78" s="25">
        <v>46</v>
      </c>
      <c r="AF78" s="25"/>
      <c r="AG78" s="25" t="s">
        <v>232</v>
      </c>
      <c r="AH78" s="25" t="s">
        <v>68</v>
      </c>
      <c r="AI78" s="25" t="s">
        <v>233</v>
      </c>
    </row>
    <row r="79" spans="1:35" ht="14.25">
      <c r="A79" s="6">
        <v>68</v>
      </c>
      <c r="B79" s="4" t="s">
        <v>187</v>
      </c>
      <c r="C79" s="4" t="s">
        <v>58</v>
      </c>
      <c r="D79" s="4" t="s">
        <v>110</v>
      </c>
      <c r="E79" s="5">
        <v>37582</v>
      </c>
      <c r="F79" s="4" t="s">
        <v>14</v>
      </c>
      <c r="G79" s="4" t="s">
        <v>15</v>
      </c>
      <c r="H79" s="4" t="s">
        <v>134</v>
      </c>
      <c r="I79" s="4">
        <v>11</v>
      </c>
      <c r="J79" s="10">
        <v>3</v>
      </c>
      <c r="K79" s="10">
        <v>1</v>
      </c>
      <c r="L79" s="10">
        <v>4</v>
      </c>
      <c r="M79" s="10">
        <v>1.5</v>
      </c>
      <c r="N79" s="10">
        <v>0</v>
      </c>
      <c r="O79" s="10">
        <v>0</v>
      </c>
      <c r="P79" s="10">
        <v>0</v>
      </c>
      <c r="Q79" s="10">
        <v>0</v>
      </c>
      <c r="R79" s="10">
        <v>0.5</v>
      </c>
      <c r="S79" s="10">
        <v>4</v>
      </c>
      <c r="T79" s="10">
        <v>6</v>
      </c>
      <c r="U79" s="10">
        <v>2</v>
      </c>
      <c r="V79" s="10">
        <v>0</v>
      </c>
      <c r="W79" s="10">
        <f t="shared" si="4"/>
        <v>22</v>
      </c>
      <c r="X79" s="10">
        <v>3</v>
      </c>
      <c r="Y79" s="10">
        <v>2</v>
      </c>
      <c r="Z79" s="10">
        <v>2</v>
      </c>
      <c r="AA79" s="10">
        <v>2</v>
      </c>
      <c r="AB79" s="10">
        <v>1</v>
      </c>
      <c r="AC79" s="10">
        <f t="shared" si="5"/>
        <v>10</v>
      </c>
      <c r="AD79" s="10">
        <f>SUM(W:W+AC79)</f>
        <v>32</v>
      </c>
      <c r="AE79" s="25">
        <v>46</v>
      </c>
      <c r="AF79" s="25"/>
      <c r="AG79" s="25" t="s">
        <v>188</v>
      </c>
      <c r="AH79" s="25" t="s">
        <v>64</v>
      </c>
      <c r="AI79" s="25" t="s">
        <v>34</v>
      </c>
    </row>
    <row r="80" spans="1:48" s="8" customFormat="1" ht="14.25">
      <c r="A80" s="6">
        <v>69</v>
      </c>
      <c r="B80" s="4" t="s">
        <v>220</v>
      </c>
      <c r="C80" s="4" t="s">
        <v>36</v>
      </c>
      <c r="D80" s="4" t="s">
        <v>51</v>
      </c>
      <c r="E80" s="5">
        <v>37294</v>
      </c>
      <c r="F80" s="4" t="s">
        <v>14</v>
      </c>
      <c r="G80" s="4" t="s">
        <v>15</v>
      </c>
      <c r="H80" s="4" t="s">
        <v>201</v>
      </c>
      <c r="I80" s="4">
        <v>11</v>
      </c>
      <c r="J80" s="10">
        <v>1</v>
      </c>
      <c r="K80" s="10">
        <v>0</v>
      </c>
      <c r="L80" s="10">
        <v>5</v>
      </c>
      <c r="M80" s="10">
        <v>3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5</v>
      </c>
      <c r="T80" s="10">
        <v>3</v>
      </c>
      <c r="U80" s="10">
        <v>2</v>
      </c>
      <c r="V80" s="10">
        <v>0</v>
      </c>
      <c r="W80" s="10">
        <f t="shared" si="4"/>
        <v>19</v>
      </c>
      <c r="X80" s="10">
        <v>4</v>
      </c>
      <c r="Y80" s="10">
        <v>3</v>
      </c>
      <c r="Z80" s="10">
        <v>2</v>
      </c>
      <c r="AA80" s="10">
        <v>2</v>
      </c>
      <c r="AB80" s="10">
        <v>2</v>
      </c>
      <c r="AC80" s="10">
        <f t="shared" si="5"/>
        <v>13</v>
      </c>
      <c r="AD80" s="10">
        <f>SUM(W:W+AC80)</f>
        <v>32</v>
      </c>
      <c r="AE80" s="25">
        <v>46</v>
      </c>
      <c r="AF80" s="25"/>
      <c r="AG80" s="25" t="s">
        <v>202</v>
      </c>
      <c r="AH80" s="25" t="s">
        <v>203</v>
      </c>
      <c r="AI80" s="25" t="s">
        <v>204</v>
      </c>
      <c r="AK80"/>
      <c r="AL80"/>
      <c r="AM80"/>
      <c r="AN80"/>
      <c r="AO80"/>
      <c r="AP80"/>
      <c r="AQ80"/>
      <c r="AR80"/>
      <c r="AS80"/>
      <c r="AT80"/>
      <c r="AU80"/>
      <c r="AV80"/>
    </row>
    <row r="81" spans="1:35" ht="14.25">
      <c r="A81" s="6">
        <v>70</v>
      </c>
      <c r="B81" s="4" t="s">
        <v>302</v>
      </c>
      <c r="C81" s="4" t="s">
        <v>48</v>
      </c>
      <c r="D81" s="4" t="s">
        <v>93</v>
      </c>
      <c r="E81" s="5">
        <v>37420</v>
      </c>
      <c r="F81" s="4" t="s">
        <v>14</v>
      </c>
      <c r="G81" s="4" t="s">
        <v>15</v>
      </c>
      <c r="H81" s="4" t="s">
        <v>303</v>
      </c>
      <c r="I81" s="4">
        <v>11</v>
      </c>
      <c r="J81" s="10">
        <v>1</v>
      </c>
      <c r="K81" s="10">
        <v>0</v>
      </c>
      <c r="L81" s="10">
        <v>4</v>
      </c>
      <c r="M81" s="10">
        <v>3</v>
      </c>
      <c r="N81" s="10">
        <v>0</v>
      </c>
      <c r="O81" s="10">
        <v>0</v>
      </c>
      <c r="P81" s="10">
        <v>0</v>
      </c>
      <c r="Q81" s="10">
        <v>0</v>
      </c>
      <c r="R81" s="10">
        <v>1</v>
      </c>
      <c r="S81" s="10">
        <v>4.5</v>
      </c>
      <c r="T81" s="10">
        <v>5</v>
      </c>
      <c r="U81" s="10">
        <v>2</v>
      </c>
      <c r="V81" s="10">
        <v>0</v>
      </c>
      <c r="W81" s="10">
        <f t="shared" si="4"/>
        <v>20.5</v>
      </c>
      <c r="X81" s="10">
        <v>3</v>
      </c>
      <c r="Y81" s="10">
        <v>2</v>
      </c>
      <c r="Z81" s="10">
        <v>2</v>
      </c>
      <c r="AA81" s="10">
        <v>3</v>
      </c>
      <c r="AB81" s="10">
        <v>1</v>
      </c>
      <c r="AC81" s="10">
        <f t="shared" si="5"/>
        <v>11</v>
      </c>
      <c r="AD81" s="10">
        <f>SUM(W:W+AC81)</f>
        <v>31.5</v>
      </c>
      <c r="AE81" s="25">
        <v>47</v>
      </c>
      <c r="AF81" s="25"/>
      <c r="AG81" s="25" t="s">
        <v>304</v>
      </c>
      <c r="AH81" s="25" t="s">
        <v>52</v>
      </c>
      <c r="AI81" s="25" t="s">
        <v>21</v>
      </c>
    </row>
    <row r="82" spans="1:35" ht="14.25">
      <c r="A82" s="6">
        <v>71</v>
      </c>
      <c r="B82" s="4" t="s">
        <v>257</v>
      </c>
      <c r="C82" s="4" t="s">
        <v>149</v>
      </c>
      <c r="D82" s="4" t="s">
        <v>53</v>
      </c>
      <c r="E82" s="5">
        <v>37189</v>
      </c>
      <c r="F82" s="4" t="s">
        <v>22</v>
      </c>
      <c r="G82" s="4" t="s">
        <v>15</v>
      </c>
      <c r="H82" s="4" t="s">
        <v>133</v>
      </c>
      <c r="I82" s="4">
        <v>11</v>
      </c>
      <c r="J82" s="10">
        <v>1</v>
      </c>
      <c r="K82" s="10">
        <v>1</v>
      </c>
      <c r="L82" s="10">
        <v>4</v>
      </c>
      <c r="M82" s="10">
        <v>3</v>
      </c>
      <c r="N82" s="10">
        <v>1</v>
      </c>
      <c r="O82" s="10">
        <v>6</v>
      </c>
      <c r="P82" s="10">
        <v>0</v>
      </c>
      <c r="Q82" s="10">
        <v>0</v>
      </c>
      <c r="R82" s="10">
        <v>0</v>
      </c>
      <c r="S82" s="10">
        <v>6</v>
      </c>
      <c r="T82" s="10">
        <v>5</v>
      </c>
      <c r="U82" s="10">
        <v>4</v>
      </c>
      <c r="V82" s="10">
        <v>0</v>
      </c>
      <c r="W82" s="10">
        <f t="shared" si="4"/>
        <v>31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f t="shared" si="5"/>
        <v>0</v>
      </c>
      <c r="AD82" s="10">
        <f>SUM(W:W+AC82)</f>
        <v>31</v>
      </c>
      <c r="AE82" s="25">
        <v>48</v>
      </c>
      <c r="AF82" s="25"/>
      <c r="AG82" s="25" t="s">
        <v>238</v>
      </c>
      <c r="AH82" s="25" t="s">
        <v>23</v>
      </c>
      <c r="AI82" s="25" t="s">
        <v>33</v>
      </c>
    </row>
    <row r="83" spans="1:35" ht="14.25">
      <c r="A83" s="6">
        <v>72</v>
      </c>
      <c r="B83" s="4" t="s">
        <v>251</v>
      </c>
      <c r="C83" s="4" t="s">
        <v>48</v>
      </c>
      <c r="D83" s="4" t="s">
        <v>27</v>
      </c>
      <c r="E83" s="5">
        <v>37498</v>
      </c>
      <c r="F83" s="4" t="s">
        <v>14</v>
      </c>
      <c r="G83" s="4" t="s">
        <v>15</v>
      </c>
      <c r="H83" s="4" t="s">
        <v>41</v>
      </c>
      <c r="I83" s="4">
        <v>11</v>
      </c>
      <c r="J83" s="10">
        <v>1</v>
      </c>
      <c r="K83" s="10">
        <v>1</v>
      </c>
      <c r="L83" s="10">
        <v>3</v>
      </c>
      <c r="M83" s="10">
        <v>2.5</v>
      </c>
      <c r="N83" s="10">
        <v>0</v>
      </c>
      <c r="O83" s="10">
        <v>2</v>
      </c>
      <c r="P83" s="10">
        <v>0</v>
      </c>
      <c r="Q83" s="10">
        <v>0</v>
      </c>
      <c r="R83" s="10">
        <v>0.5</v>
      </c>
      <c r="S83" s="10">
        <v>5</v>
      </c>
      <c r="T83" s="10">
        <v>2</v>
      </c>
      <c r="U83" s="10">
        <v>1</v>
      </c>
      <c r="V83" s="10">
        <v>1</v>
      </c>
      <c r="W83" s="10">
        <f t="shared" si="4"/>
        <v>19</v>
      </c>
      <c r="X83" s="10">
        <v>4</v>
      </c>
      <c r="Y83" s="10">
        <v>3</v>
      </c>
      <c r="Z83" s="10">
        <v>2</v>
      </c>
      <c r="AA83" s="10">
        <v>2</v>
      </c>
      <c r="AB83" s="10">
        <v>1</v>
      </c>
      <c r="AC83" s="10">
        <f t="shared" si="5"/>
        <v>12</v>
      </c>
      <c r="AD83" s="10">
        <f>SUM(W:W+AC83)</f>
        <v>31</v>
      </c>
      <c r="AE83" s="25">
        <v>48</v>
      </c>
      <c r="AF83" s="25"/>
      <c r="AG83" s="25" t="s">
        <v>155</v>
      </c>
      <c r="AH83" s="25" t="s">
        <v>46</v>
      </c>
      <c r="AI83" s="25" t="s">
        <v>19</v>
      </c>
    </row>
    <row r="84" spans="1:35" ht="14.25">
      <c r="A84" s="6">
        <v>73</v>
      </c>
      <c r="B84" s="4" t="s">
        <v>320</v>
      </c>
      <c r="C84" s="4" t="s">
        <v>321</v>
      </c>
      <c r="D84" s="4" t="s">
        <v>81</v>
      </c>
      <c r="E84" s="5">
        <v>37239</v>
      </c>
      <c r="F84" s="4" t="s">
        <v>14</v>
      </c>
      <c r="G84" s="4" t="s">
        <v>15</v>
      </c>
      <c r="H84" s="4" t="s">
        <v>62</v>
      </c>
      <c r="I84" s="4">
        <v>11</v>
      </c>
      <c r="J84" s="10">
        <v>1</v>
      </c>
      <c r="K84" s="10">
        <v>0</v>
      </c>
      <c r="L84" s="10">
        <v>4</v>
      </c>
      <c r="M84" s="10">
        <v>1.5</v>
      </c>
      <c r="N84" s="10">
        <v>1</v>
      </c>
      <c r="O84" s="10">
        <v>2</v>
      </c>
      <c r="P84" s="10">
        <v>0</v>
      </c>
      <c r="Q84" s="10">
        <v>1</v>
      </c>
      <c r="R84" s="10">
        <v>0</v>
      </c>
      <c r="S84" s="10">
        <v>4.5</v>
      </c>
      <c r="T84" s="10">
        <v>4</v>
      </c>
      <c r="U84" s="10">
        <v>2</v>
      </c>
      <c r="V84" s="10">
        <v>0</v>
      </c>
      <c r="W84" s="10">
        <f t="shared" si="4"/>
        <v>21</v>
      </c>
      <c r="X84" s="10">
        <v>3</v>
      </c>
      <c r="Y84" s="10">
        <v>2</v>
      </c>
      <c r="Z84" s="10">
        <v>2</v>
      </c>
      <c r="AA84" s="10">
        <v>2</v>
      </c>
      <c r="AB84" s="10">
        <v>1</v>
      </c>
      <c r="AC84" s="10">
        <f t="shared" si="5"/>
        <v>10</v>
      </c>
      <c r="AD84" s="10">
        <f>SUM(W:W+AC84)</f>
        <v>31</v>
      </c>
      <c r="AE84" s="25">
        <v>48</v>
      </c>
      <c r="AF84" s="25"/>
      <c r="AG84" s="25" t="s">
        <v>218</v>
      </c>
      <c r="AH84" s="25" t="s">
        <v>68</v>
      </c>
      <c r="AI84" s="25" t="s">
        <v>69</v>
      </c>
    </row>
    <row r="85" spans="1:35" ht="14.25">
      <c r="A85" s="6">
        <v>74</v>
      </c>
      <c r="B85" s="4" t="s">
        <v>234</v>
      </c>
      <c r="C85" s="4" t="s">
        <v>217</v>
      </c>
      <c r="D85" s="4" t="s">
        <v>81</v>
      </c>
      <c r="E85" s="5">
        <v>37518</v>
      </c>
      <c r="F85" s="4" t="s">
        <v>14</v>
      </c>
      <c r="G85" s="4" t="s">
        <v>15</v>
      </c>
      <c r="H85" s="4" t="s">
        <v>79</v>
      </c>
      <c r="I85" s="4">
        <v>11</v>
      </c>
      <c r="J85" s="10">
        <v>0</v>
      </c>
      <c r="K85" s="10">
        <v>0</v>
      </c>
      <c r="L85" s="10">
        <v>3</v>
      </c>
      <c r="M85" s="10">
        <v>4</v>
      </c>
      <c r="N85" s="10">
        <v>0</v>
      </c>
      <c r="O85" s="10">
        <v>0</v>
      </c>
      <c r="P85" s="10">
        <v>0</v>
      </c>
      <c r="Q85" s="10">
        <v>2</v>
      </c>
      <c r="R85" s="10">
        <v>0.5</v>
      </c>
      <c r="S85" s="10">
        <v>4</v>
      </c>
      <c r="T85" s="10">
        <v>5</v>
      </c>
      <c r="U85" s="10">
        <v>2</v>
      </c>
      <c r="V85" s="10">
        <v>0</v>
      </c>
      <c r="W85" s="10">
        <f t="shared" si="4"/>
        <v>20.5</v>
      </c>
      <c r="X85" s="10">
        <v>3</v>
      </c>
      <c r="Y85" s="10">
        <v>2</v>
      </c>
      <c r="Z85" s="10">
        <v>2</v>
      </c>
      <c r="AA85" s="10">
        <v>2</v>
      </c>
      <c r="AB85" s="10">
        <v>1</v>
      </c>
      <c r="AC85" s="10">
        <f t="shared" si="5"/>
        <v>10</v>
      </c>
      <c r="AD85" s="10">
        <f>SUM(W:W+AC85)</f>
        <v>30.5</v>
      </c>
      <c r="AE85" s="25">
        <v>49</v>
      </c>
      <c r="AF85" s="25"/>
      <c r="AG85" s="25" t="s">
        <v>210</v>
      </c>
      <c r="AH85" s="25" t="s">
        <v>101</v>
      </c>
      <c r="AI85" s="25" t="s">
        <v>66</v>
      </c>
    </row>
    <row r="86" spans="1:35" ht="14.25">
      <c r="A86" s="6">
        <v>75</v>
      </c>
      <c r="B86" s="4" t="s">
        <v>273</v>
      </c>
      <c r="C86" s="4" t="s">
        <v>274</v>
      </c>
      <c r="D86" s="4" t="s">
        <v>106</v>
      </c>
      <c r="E86" s="5">
        <v>37512</v>
      </c>
      <c r="F86" s="4" t="s">
        <v>14</v>
      </c>
      <c r="G86" s="4" t="s">
        <v>15</v>
      </c>
      <c r="H86" s="4" t="s">
        <v>226</v>
      </c>
      <c r="I86" s="4">
        <v>11</v>
      </c>
      <c r="J86" s="10">
        <v>0</v>
      </c>
      <c r="K86" s="10">
        <v>0</v>
      </c>
      <c r="L86" s="10">
        <v>3</v>
      </c>
      <c r="M86" s="10">
        <v>2.5</v>
      </c>
      <c r="N86" s="10">
        <v>0</v>
      </c>
      <c r="O86" s="10">
        <v>0</v>
      </c>
      <c r="P86" s="10">
        <v>0</v>
      </c>
      <c r="Q86" s="10">
        <v>0</v>
      </c>
      <c r="R86" s="10">
        <v>0.5</v>
      </c>
      <c r="S86" s="10">
        <v>5.5</v>
      </c>
      <c r="T86" s="10">
        <v>4</v>
      </c>
      <c r="U86" s="10">
        <v>2</v>
      </c>
      <c r="V86" s="10">
        <v>0</v>
      </c>
      <c r="W86" s="10">
        <f t="shared" si="4"/>
        <v>17.5</v>
      </c>
      <c r="X86" s="10">
        <v>3</v>
      </c>
      <c r="Y86" s="10">
        <v>3</v>
      </c>
      <c r="Z86" s="10">
        <v>3</v>
      </c>
      <c r="AA86" s="10">
        <v>2</v>
      </c>
      <c r="AB86" s="10">
        <v>2</v>
      </c>
      <c r="AC86" s="10">
        <f t="shared" si="5"/>
        <v>13</v>
      </c>
      <c r="AD86" s="10">
        <f>SUM(W:W+AC86)</f>
        <v>30.5</v>
      </c>
      <c r="AE86" s="25">
        <v>49</v>
      </c>
      <c r="AF86" s="25"/>
      <c r="AG86" s="25" t="s">
        <v>227</v>
      </c>
      <c r="AH86" s="25" t="s">
        <v>228</v>
      </c>
      <c r="AI86" s="25" t="s">
        <v>59</v>
      </c>
    </row>
    <row r="87" spans="1:35" ht="14.25">
      <c r="A87" s="6">
        <v>76</v>
      </c>
      <c r="B87" s="4" t="s">
        <v>305</v>
      </c>
      <c r="C87" s="4" t="s">
        <v>60</v>
      </c>
      <c r="D87" s="4" t="s">
        <v>81</v>
      </c>
      <c r="E87" s="5">
        <v>37427</v>
      </c>
      <c r="F87" s="4" t="s">
        <v>14</v>
      </c>
      <c r="G87" s="4" t="s">
        <v>15</v>
      </c>
      <c r="H87" s="4" t="s">
        <v>62</v>
      </c>
      <c r="I87" s="4">
        <v>11</v>
      </c>
      <c r="J87" s="10">
        <v>3</v>
      </c>
      <c r="K87" s="10">
        <v>0</v>
      </c>
      <c r="L87" s="10">
        <v>4</v>
      </c>
      <c r="M87" s="10">
        <v>4</v>
      </c>
      <c r="N87" s="10">
        <v>0</v>
      </c>
      <c r="O87" s="10">
        <v>2</v>
      </c>
      <c r="P87" s="10">
        <v>0</v>
      </c>
      <c r="Q87" s="10">
        <v>0</v>
      </c>
      <c r="R87" s="10">
        <v>1</v>
      </c>
      <c r="S87" s="10">
        <v>3.5</v>
      </c>
      <c r="T87" s="10">
        <v>5</v>
      </c>
      <c r="U87" s="10">
        <v>2</v>
      </c>
      <c r="V87" s="10">
        <v>3</v>
      </c>
      <c r="W87" s="10">
        <f t="shared" si="4"/>
        <v>27.5</v>
      </c>
      <c r="X87" s="10">
        <v>1</v>
      </c>
      <c r="Y87" s="10">
        <v>1</v>
      </c>
      <c r="Z87" s="10">
        <v>0</v>
      </c>
      <c r="AA87" s="10">
        <v>0</v>
      </c>
      <c r="AB87" s="10">
        <v>1</v>
      </c>
      <c r="AC87" s="10">
        <f t="shared" si="5"/>
        <v>3</v>
      </c>
      <c r="AD87" s="10">
        <f>SUM(W:W+AC87)</f>
        <v>30.5</v>
      </c>
      <c r="AE87" s="25">
        <v>49</v>
      </c>
      <c r="AF87" s="25"/>
      <c r="AG87" s="25" t="s">
        <v>218</v>
      </c>
      <c r="AH87" s="25" t="s">
        <v>68</v>
      </c>
      <c r="AI87" s="25" t="s">
        <v>69</v>
      </c>
    </row>
    <row r="88" spans="1:48" ht="14.25">
      <c r="A88" s="6">
        <v>77</v>
      </c>
      <c r="B88" s="4" t="s">
        <v>200</v>
      </c>
      <c r="C88" s="4" t="s">
        <v>123</v>
      </c>
      <c r="D88" s="4" t="s">
        <v>27</v>
      </c>
      <c r="E88" s="5">
        <v>37358</v>
      </c>
      <c r="F88" s="4" t="s">
        <v>14</v>
      </c>
      <c r="G88" s="4" t="s">
        <v>15</v>
      </c>
      <c r="H88" s="4" t="s">
        <v>201</v>
      </c>
      <c r="I88" s="4">
        <v>11</v>
      </c>
      <c r="J88" s="10">
        <v>1</v>
      </c>
      <c r="K88" s="10">
        <v>0</v>
      </c>
      <c r="L88" s="10">
        <v>3</v>
      </c>
      <c r="M88" s="10">
        <v>2.5</v>
      </c>
      <c r="N88" s="10">
        <v>0</v>
      </c>
      <c r="O88" s="10">
        <v>4</v>
      </c>
      <c r="P88" s="10">
        <v>2</v>
      </c>
      <c r="Q88" s="10">
        <v>0</v>
      </c>
      <c r="R88" s="10">
        <v>0</v>
      </c>
      <c r="S88" s="10">
        <v>5.5</v>
      </c>
      <c r="T88" s="10">
        <v>3</v>
      </c>
      <c r="U88" s="10">
        <v>2</v>
      </c>
      <c r="V88" s="10">
        <v>0</v>
      </c>
      <c r="W88" s="10">
        <f t="shared" si="4"/>
        <v>23</v>
      </c>
      <c r="X88" s="10">
        <v>2</v>
      </c>
      <c r="Y88" s="10">
        <v>2</v>
      </c>
      <c r="Z88" s="10">
        <v>2</v>
      </c>
      <c r="AA88" s="10">
        <v>0</v>
      </c>
      <c r="AB88" s="10">
        <v>1</v>
      </c>
      <c r="AC88" s="10">
        <f t="shared" si="5"/>
        <v>7</v>
      </c>
      <c r="AD88" s="10">
        <f>SUM(W:W+AC88)</f>
        <v>30</v>
      </c>
      <c r="AE88" s="25">
        <v>50</v>
      </c>
      <c r="AF88" s="25"/>
      <c r="AG88" s="25" t="s">
        <v>202</v>
      </c>
      <c r="AH88" s="25" t="s">
        <v>203</v>
      </c>
      <c r="AI88" s="25" t="s">
        <v>204</v>
      </c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</row>
    <row r="89" spans="1:35" ht="14.25">
      <c r="A89" s="6">
        <v>78</v>
      </c>
      <c r="B89" s="4" t="s">
        <v>306</v>
      </c>
      <c r="C89" s="4" t="s">
        <v>46</v>
      </c>
      <c r="D89" s="4" t="s">
        <v>51</v>
      </c>
      <c r="E89" s="5">
        <v>37309</v>
      </c>
      <c r="F89" s="4" t="s">
        <v>14</v>
      </c>
      <c r="G89" s="4" t="s">
        <v>15</v>
      </c>
      <c r="H89" s="4" t="s">
        <v>102</v>
      </c>
      <c r="I89" s="4">
        <v>11</v>
      </c>
      <c r="J89" s="10">
        <v>1</v>
      </c>
      <c r="K89" s="10">
        <v>0</v>
      </c>
      <c r="L89" s="10">
        <v>3</v>
      </c>
      <c r="M89" s="10">
        <v>1.5</v>
      </c>
      <c r="N89" s="10">
        <v>0</v>
      </c>
      <c r="O89" s="10">
        <v>3</v>
      </c>
      <c r="P89" s="10">
        <v>0</v>
      </c>
      <c r="Q89" s="10">
        <v>0</v>
      </c>
      <c r="R89" s="10">
        <v>0.5</v>
      </c>
      <c r="S89" s="10">
        <v>3.5</v>
      </c>
      <c r="T89" s="10">
        <v>4</v>
      </c>
      <c r="U89" s="10">
        <v>0</v>
      </c>
      <c r="V89" s="10">
        <v>1</v>
      </c>
      <c r="W89" s="10">
        <f t="shared" si="4"/>
        <v>17.5</v>
      </c>
      <c r="X89" s="10">
        <v>5</v>
      </c>
      <c r="Y89" s="10">
        <v>2</v>
      </c>
      <c r="Z89" s="10">
        <v>2</v>
      </c>
      <c r="AA89" s="10">
        <v>2</v>
      </c>
      <c r="AB89" s="10">
        <v>1</v>
      </c>
      <c r="AC89" s="10">
        <f t="shared" si="5"/>
        <v>12</v>
      </c>
      <c r="AD89" s="10">
        <f>SUM(W:W+AC89)</f>
        <v>29.5</v>
      </c>
      <c r="AE89" s="25">
        <v>51</v>
      </c>
      <c r="AF89" s="25"/>
      <c r="AG89" s="25" t="s">
        <v>103</v>
      </c>
      <c r="AH89" s="25" t="s">
        <v>64</v>
      </c>
      <c r="AI89" s="25" t="s">
        <v>33</v>
      </c>
    </row>
    <row r="90" spans="1:35" ht="14.25">
      <c r="A90" s="6">
        <v>79</v>
      </c>
      <c r="B90" s="4" t="s">
        <v>271</v>
      </c>
      <c r="C90" s="4" t="s">
        <v>272</v>
      </c>
      <c r="D90" s="4" t="s">
        <v>29</v>
      </c>
      <c r="E90" s="5">
        <v>37436</v>
      </c>
      <c r="F90" s="4" t="s">
        <v>22</v>
      </c>
      <c r="G90" s="4" t="s">
        <v>15</v>
      </c>
      <c r="H90" s="4" t="s">
        <v>72</v>
      </c>
      <c r="I90" s="4">
        <v>11</v>
      </c>
      <c r="J90" s="10">
        <v>3</v>
      </c>
      <c r="K90" s="10">
        <v>0</v>
      </c>
      <c r="L90" s="10">
        <v>2</v>
      </c>
      <c r="M90" s="10">
        <v>3.5</v>
      </c>
      <c r="N90" s="10">
        <v>0</v>
      </c>
      <c r="O90" s="10">
        <v>2</v>
      </c>
      <c r="P90" s="10">
        <v>0</v>
      </c>
      <c r="Q90" s="10">
        <v>0</v>
      </c>
      <c r="R90" s="10">
        <v>1</v>
      </c>
      <c r="S90" s="10">
        <v>4</v>
      </c>
      <c r="T90" s="10">
        <v>4</v>
      </c>
      <c r="U90" s="10">
        <v>1</v>
      </c>
      <c r="V90" s="10">
        <v>0</v>
      </c>
      <c r="W90" s="10">
        <f t="shared" si="4"/>
        <v>20.5</v>
      </c>
      <c r="X90" s="10">
        <v>2</v>
      </c>
      <c r="Y90" s="10">
        <v>1</v>
      </c>
      <c r="Z90" s="10">
        <v>2</v>
      </c>
      <c r="AA90" s="10">
        <v>2</v>
      </c>
      <c r="AB90" s="10">
        <v>2</v>
      </c>
      <c r="AC90" s="10">
        <f t="shared" si="5"/>
        <v>9</v>
      </c>
      <c r="AD90" s="10">
        <f>SUM(W:W+AC90)</f>
        <v>29.5</v>
      </c>
      <c r="AE90" s="25">
        <v>51</v>
      </c>
      <c r="AF90" s="25"/>
      <c r="AG90" s="25" t="s">
        <v>73</v>
      </c>
      <c r="AH90" s="25" t="s">
        <v>74</v>
      </c>
      <c r="AI90" s="25" t="s">
        <v>27</v>
      </c>
    </row>
    <row r="91" spans="1:35" ht="14.25">
      <c r="A91" s="6">
        <v>80</v>
      </c>
      <c r="B91" s="4" t="s">
        <v>313</v>
      </c>
      <c r="C91" s="4" t="s">
        <v>61</v>
      </c>
      <c r="D91" s="4" t="s">
        <v>21</v>
      </c>
      <c r="E91" s="5">
        <v>37436</v>
      </c>
      <c r="F91" s="4" t="s">
        <v>22</v>
      </c>
      <c r="G91" s="4" t="s">
        <v>15</v>
      </c>
      <c r="H91" s="4" t="s">
        <v>245</v>
      </c>
      <c r="I91" s="4">
        <v>11</v>
      </c>
      <c r="J91" s="10">
        <v>3</v>
      </c>
      <c r="K91" s="10">
        <v>0</v>
      </c>
      <c r="L91" s="10">
        <v>4</v>
      </c>
      <c r="M91" s="11">
        <v>3.5</v>
      </c>
      <c r="N91" s="10">
        <v>1</v>
      </c>
      <c r="O91" s="10">
        <v>4</v>
      </c>
      <c r="P91" s="10">
        <v>2</v>
      </c>
      <c r="Q91" s="10">
        <v>0</v>
      </c>
      <c r="R91" s="10">
        <v>0</v>
      </c>
      <c r="S91" s="10">
        <v>4.5</v>
      </c>
      <c r="T91" s="10">
        <v>5</v>
      </c>
      <c r="U91" s="10">
        <v>2</v>
      </c>
      <c r="V91" s="10">
        <v>0</v>
      </c>
      <c r="W91" s="10">
        <f t="shared" si="4"/>
        <v>29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f t="shared" si="5"/>
        <v>0</v>
      </c>
      <c r="AD91" s="10">
        <f>SUM(W:W+AC91)</f>
        <v>29</v>
      </c>
      <c r="AE91" s="25">
        <v>52</v>
      </c>
      <c r="AF91" s="25"/>
      <c r="AG91" s="25" t="s">
        <v>246</v>
      </c>
      <c r="AH91" s="25" t="s">
        <v>64</v>
      </c>
      <c r="AI91" s="25" t="s">
        <v>96</v>
      </c>
    </row>
    <row r="92" spans="1:35" ht="14.25">
      <c r="A92" s="6">
        <v>81</v>
      </c>
      <c r="B92" s="4" t="s">
        <v>242</v>
      </c>
      <c r="C92" s="4" t="s">
        <v>39</v>
      </c>
      <c r="D92" s="4" t="s">
        <v>50</v>
      </c>
      <c r="E92" s="5">
        <v>37494</v>
      </c>
      <c r="F92" s="4" t="s">
        <v>14</v>
      </c>
      <c r="G92" s="4" t="s">
        <v>15</v>
      </c>
      <c r="H92" s="4" t="s">
        <v>55</v>
      </c>
      <c r="I92" s="4">
        <v>11</v>
      </c>
      <c r="J92" s="10">
        <v>3</v>
      </c>
      <c r="K92" s="10">
        <v>1</v>
      </c>
      <c r="L92" s="10">
        <v>4</v>
      </c>
      <c r="M92" s="10">
        <v>1.5</v>
      </c>
      <c r="N92" s="10">
        <v>0</v>
      </c>
      <c r="O92" s="10">
        <v>2</v>
      </c>
      <c r="P92" s="10">
        <v>0</v>
      </c>
      <c r="Q92" s="10">
        <v>3</v>
      </c>
      <c r="R92" s="10">
        <v>1</v>
      </c>
      <c r="S92" s="10">
        <v>5</v>
      </c>
      <c r="T92" s="10">
        <v>5</v>
      </c>
      <c r="U92" s="10">
        <v>2</v>
      </c>
      <c r="V92" s="10">
        <v>1</v>
      </c>
      <c r="W92" s="10">
        <f t="shared" si="4"/>
        <v>28.5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f t="shared" si="5"/>
        <v>0</v>
      </c>
      <c r="AD92" s="10">
        <f>SUM(W:W+AC92)</f>
        <v>28.5</v>
      </c>
      <c r="AE92" s="25">
        <v>53</v>
      </c>
      <c r="AF92" s="25"/>
      <c r="AG92" s="25" t="s">
        <v>56</v>
      </c>
      <c r="AH92" s="25" t="s">
        <v>57</v>
      </c>
      <c r="AI92" s="25" t="s">
        <v>51</v>
      </c>
    </row>
    <row r="93" spans="1:35" ht="14.25">
      <c r="A93" s="6">
        <v>82</v>
      </c>
      <c r="B93" s="4" t="s">
        <v>284</v>
      </c>
      <c r="C93" s="4" t="s">
        <v>46</v>
      </c>
      <c r="D93" s="4" t="s">
        <v>110</v>
      </c>
      <c r="E93" s="5">
        <v>37554</v>
      </c>
      <c r="F93" s="4" t="s">
        <v>14</v>
      </c>
      <c r="G93" s="4" t="s">
        <v>15</v>
      </c>
      <c r="H93" s="4" t="s">
        <v>133</v>
      </c>
      <c r="I93" s="4">
        <v>11</v>
      </c>
      <c r="J93" s="10">
        <v>3</v>
      </c>
      <c r="K93" s="10">
        <v>0</v>
      </c>
      <c r="L93" s="10">
        <v>3</v>
      </c>
      <c r="M93" s="10">
        <v>1</v>
      </c>
      <c r="N93" s="10">
        <v>1</v>
      </c>
      <c r="O93" s="10">
        <v>0</v>
      </c>
      <c r="P93" s="10">
        <v>0</v>
      </c>
      <c r="Q93" s="10">
        <v>0</v>
      </c>
      <c r="R93" s="10">
        <v>0.5</v>
      </c>
      <c r="S93" s="10">
        <v>3.5</v>
      </c>
      <c r="T93" s="10">
        <v>5</v>
      </c>
      <c r="U93" s="10">
        <v>0</v>
      </c>
      <c r="V93" s="10">
        <v>0</v>
      </c>
      <c r="W93" s="10">
        <f t="shared" si="4"/>
        <v>17</v>
      </c>
      <c r="X93" s="10">
        <v>3</v>
      </c>
      <c r="Y93" s="10">
        <v>3</v>
      </c>
      <c r="Z93" s="10">
        <v>2</v>
      </c>
      <c r="AA93" s="10">
        <v>2</v>
      </c>
      <c r="AB93" s="10">
        <v>1</v>
      </c>
      <c r="AC93" s="10">
        <f t="shared" si="5"/>
        <v>11</v>
      </c>
      <c r="AD93" s="10">
        <f>SUM(W:W+AC93)</f>
        <v>28</v>
      </c>
      <c r="AE93" s="25">
        <v>54</v>
      </c>
      <c r="AF93" s="25"/>
      <c r="AG93" s="25" t="s">
        <v>238</v>
      </c>
      <c r="AH93" s="25" t="s">
        <v>23</v>
      </c>
      <c r="AI93" s="25" t="s">
        <v>33</v>
      </c>
    </row>
    <row r="94" spans="1:35" ht="14.25">
      <c r="A94" s="6">
        <v>83</v>
      </c>
      <c r="B94" s="4" t="s">
        <v>221</v>
      </c>
      <c r="C94" s="4" t="s">
        <v>31</v>
      </c>
      <c r="D94" s="4" t="s">
        <v>50</v>
      </c>
      <c r="E94" s="5">
        <v>37342</v>
      </c>
      <c r="F94" s="4" t="s">
        <v>14</v>
      </c>
      <c r="G94" s="4" t="s">
        <v>15</v>
      </c>
      <c r="H94" s="4" t="s">
        <v>62</v>
      </c>
      <c r="I94" s="4">
        <v>11</v>
      </c>
      <c r="J94" s="10">
        <v>3</v>
      </c>
      <c r="K94" s="10">
        <v>1</v>
      </c>
      <c r="L94" s="10">
        <v>3</v>
      </c>
      <c r="M94" s="10">
        <v>2.5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4</v>
      </c>
      <c r="T94" s="10">
        <v>6</v>
      </c>
      <c r="U94" s="10">
        <v>2</v>
      </c>
      <c r="V94" s="10">
        <v>0</v>
      </c>
      <c r="W94" s="10">
        <f t="shared" si="4"/>
        <v>21.5</v>
      </c>
      <c r="X94" s="10">
        <v>2</v>
      </c>
      <c r="Y94" s="10">
        <v>1</v>
      </c>
      <c r="Z94" s="10">
        <v>1</v>
      </c>
      <c r="AA94" s="10">
        <v>1</v>
      </c>
      <c r="AB94" s="10">
        <v>1</v>
      </c>
      <c r="AC94" s="10">
        <f t="shared" si="5"/>
        <v>6</v>
      </c>
      <c r="AD94" s="10">
        <f>SUM(W:W+AC94)</f>
        <v>27.5</v>
      </c>
      <c r="AE94" s="25">
        <v>55</v>
      </c>
      <c r="AF94" s="25"/>
      <c r="AG94" s="25" t="s">
        <v>218</v>
      </c>
      <c r="AH94" s="25" t="s">
        <v>68</v>
      </c>
      <c r="AI94" s="25" t="s">
        <v>69</v>
      </c>
    </row>
    <row r="95" spans="1:35" ht="14.25">
      <c r="A95" s="6">
        <v>84</v>
      </c>
      <c r="B95" s="4" t="s">
        <v>216</v>
      </c>
      <c r="C95" s="4" t="s">
        <v>217</v>
      </c>
      <c r="D95" s="4" t="s">
        <v>51</v>
      </c>
      <c r="E95" s="5">
        <v>37451</v>
      </c>
      <c r="F95" s="4" t="s">
        <v>14</v>
      </c>
      <c r="G95" s="4" t="s">
        <v>15</v>
      </c>
      <c r="H95" s="4" t="s">
        <v>62</v>
      </c>
      <c r="I95" s="4">
        <v>11</v>
      </c>
      <c r="J95" s="10">
        <v>3</v>
      </c>
      <c r="K95" s="10">
        <v>1</v>
      </c>
      <c r="L95" s="10">
        <v>4</v>
      </c>
      <c r="M95" s="10">
        <v>2.5</v>
      </c>
      <c r="N95" s="10">
        <v>0</v>
      </c>
      <c r="O95" s="10">
        <v>2</v>
      </c>
      <c r="P95" s="10">
        <v>0</v>
      </c>
      <c r="Q95" s="10">
        <v>3</v>
      </c>
      <c r="R95" s="10">
        <v>0</v>
      </c>
      <c r="S95" s="10">
        <v>0</v>
      </c>
      <c r="T95" s="10">
        <v>2</v>
      </c>
      <c r="U95" s="10">
        <v>2</v>
      </c>
      <c r="V95" s="10">
        <v>3</v>
      </c>
      <c r="W95" s="10">
        <f t="shared" si="4"/>
        <v>22.5</v>
      </c>
      <c r="X95" s="10">
        <v>1</v>
      </c>
      <c r="Y95" s="10">
        <v>1</v>
      </c>
      <c r="Z95" s="10">
        <v>1</v>
      </c>
      <c r="AA95" s="10">
        <v>0</v>
      </c>
      <c r="AB95" s="10">
        <v>1</v>
      </c>
      <c r="AC95" s="10">
        <f t="shared" si="5"/>
        <v>4</v>
      </c>
      <c r="AD95" s="10">
        <f>SUM(W:W+AC95)</f>
        <v>26.5</v>
      </c>
      <c r="AE95" s="25">
        <v>56</v>
      </c>
      <c r="AF95" s="25"/>
      <c r="AG95" s="25" t="s">
        <v>218</v>
      </c>
      <c r="AH95" s="25" t="s">
        <v>68</v>
      </c>
      <c r="AI95" s="25" t="s">
        <v>69</v>
      </c>
    </row>
    <row r="96" spans="1:35" ht="14.25">
      <c r="A96" s="6">
        <v>85</v>
      </c>
      <c r="B96" s="4" t="s">
        <v>270</v>
      </c>
      <c r="C96" s="4" t="s">
        <v>18</v>
      </c>
      <c r="D96" s="4" t="s">
        <v>50</v>
      </c>
      <c r="E96" s="5">
        <v>37307</v>
      </c>
      <c r="F96" s="4" t="s">
        <v>14</v>
      </c>
      <c r="G96" s="4" t="s">
        <v>15</v>
      </c>
      <c r="H96" s="4" t="s">
        <v>62</v>
      </c>
      <c r="I96" s="4">
        <v>11</v>
      </c>
      <c r="J96" s="10">
        <v>0</v>
      </c>
      <c r="K96" s="10">
        <v>0</v>
      </c>
      <c r="L96" s="10">
        <v>3</v>
      </c>
      <c r="M96" s="10">
        <v>1.5</v>
      </c>
      <c r="N96" s="10">
        <v>0</v>
      </c>
      <c r="O96" s="10">
        <v>2</v>
      </c>
      <c r="P96" s="10">
        <v>0</v>
      </c>
      <c r="Q96" s="10">
        <v>0</v>
      </c>
      <c r="R96" s="10">
        <v>0.5</v>
      </c>
      <c r="S96" s="10">
        <v>5</v>
      </c>
      <c r="T96" s="10">
        <v>3</v>
      </c>
      <c r="U96" s="10">
        <v>2</v>
      </c>
      <c r="V96" s="10">
        <v>0</v>
      </c>
      <c r="W96" s="10">
        <f t="shared" si="4"/>
        <v>17</v>
      </c>
      <c r="X96" s="10">
        <v>3</v>
      </c>
      <c r="Y96" s="10">
        <v>2</v>
      </c>
      <c r="Z96" s="10">
        <v>2</v>
      </c>
      <c r="AA96" s="10">
        <v>1</v>
      </c>
      <c r="AB96" s="10">
        <v>1</v>
      </c>
      <c r="AC96" s="10">
        <f t="shared" si="5"/>
        <v>9</v>
      </c>
      <c r="AD96" s="10">
        <f>SUM(W:W+AC96)</f>
        <v>26</v>
      </c>
      <c r="AE96" s="25">
        <v>57</v>
      </c>
      <c r="AF96" s="25"/>
      <c r="AG96" s="25" t="s">
        <v>218</v>
      </c>
      <c r="AH96" s="25" t="s">
        <v>68</v>
      </c>
      <c r="AI96" s="25" t="s">
        <v>69</v>
      </c>
    </row>
    <row r="97" spans="1:35" ht="14.25">
      <c r="A97" s="6">
        <v>86</v>
      </c>
      <c r="B97" s="4" t="s">
        <v>252</v>
      </c>
      <c r="C97" s="4" t="s">
        <v>86</v>
      </c>
      <c r="D97" s="4" t="s">
        <v>50</v>
      </c>
      <c r="E97" s="5">
        <v>37313</v>
      </c>
      <c r="F97" s="4" t="s">
        <v>14</v>
      </c>
      <c r="G97" s="4" t="s">
        <v>15</v>
      </c>
      <c r="H97" s="4" t="s">
        <v>107</v>
      </c>
      <c r="I97" s="4">
        <v>11</v>
      </c>
      <c r="J97" s="10">
        <v>3</v>
      </c>
      <c r="K97" s="10">
        <v>0</v>
      </c>
      <c r="L97" s="10">
        <v>3</v>
      </c>
      <c r="M97" s="10">
        <v>3.5</v>
      </c>
      <c r="N97" s="10">
        <v>1</v>
      </c>
      <c r="O97" s="10">
        <v>3</v>
      </c>
      <c r="P97" s="10">
        <v>0</v>
      </c>
      <c r="Q97" s="10">
        <v>0</v>
      </c>
      <c r="R97" s="10">
        <v>1</v>
      </c>
      <c r="S97" s="10">
        <v>4.5</v>
      </c>
      <c r="T97" s="10">
        <v>3</v>
      </c>
      <c r="U97" s="10">
        <v>0</v>
      </c>
      <c r="V97" s="10">
        <v>0</v>
      </c>
      <c r="W97" s="10">
        <f t="shared" si="4"/>
        <v>22</v>
      </c>
      <c r="X97" s="10">
        <v>1</v>
      </c>
      <c r="Y97" s="10">
        <v>1</v>
      </c>
      <c r="Z97" s="10">
        <v>1</v>
      </c>
      <c r="AA97" s="10">
        <v>0</v>
      </c>
      <c r="AB97" s="10">
        <v>1</v>
      </c>
      <c r="AC97" s="10">
        <f t="shared" si="5"/>
        <v>4</v>
      </c>
      <c r="AD97" s="10">
        <f>SUM(W:W+AC97)</f>
        <v>26</v>
      </c>
      <c r="AE97" s="25">
        <v>57</v>
      </c>
      <c r="AF97" s="25"/>
      <c r="AG97" s="25" t="s">
        <v>108</v>
      </c>
      <c r="AH97" s="25" t="s">
        <v>68</v>
      </c>
      <c r="AI97" s="25" t="s">
        <v>109</v>
      </c>
    </row>
    <row r="98" spans="1:35" ht="14.25">
      <c r="A98" s="6">
        <v>87</v>
      </c>
      <c r="B98" s="4" t="s">
        <v>209</v>
      </c>
      <c r="C98" s="4" t="s">
        <v>43</v>
      </c>
      <c r="D98" s="4" t="s">
        <v>37</v>
      </c>
      <c r="E98" s="5">
        <v>37401</v>
      </c>
      <c r="F98" s="4" t="s">
        <v>14</v>
      </c>
      <c r="G98" s="4" t="s">
        <v>15</v>
      </c>
      <c r="H98" s="4" t="s">
        <v>79</v>
      </c>
      <c r="I98" s="4">
        <v>11</v>
      </c>
      <c r="J98" s="10">
        <v>1</v>
      </c>
      <c r="K98" s="10">
        <v>0</v>
      </c>
      <c r="L98" s="10">
        <v>4</v>
      </c>
      <c r="M98" s="10">
        <v>2</v>
      </c>
      <c r="N98" s="10">
        <v>0</v>
      </c>
      <c r="O98" s="10">
        <v>0</v>
      </c>
      <c r="P98" s="10">
        <v>0</v>
      </c>
      <c r="Q98" s="10">
        <v>0</v>
      </c>
      <c r="R98" s="10">
        <v>0.5</v>
      </c>
      <c r="S98" s="10">
        <v>2.5</v>
      </c>
      <c r="T98" s="10">
        <v>6</v>
      </c>
      <c r="U98" s="10">
        <v>0</v>
      </c>
      <c r="V98" s="10">
        <v>1</v>
      </c>
      <c r="W98" s="10">
        <f t="shared" si="4"/>
        <v>17</v>
      </c>
      <c r="X98" s="10">
        <v>2</v>
      </c>
      <c r="Y98" s="10">
        <v>2</v>
      </c>
      <c r="Z98" s="10">
        <v>2</v>
      </c>
      <c r="AA98" s="10">
        <v>1</v>
      </c>
      <c r="AB98" s="10">
        <v>1</v>
      </c>
      <c r="AC98" s="10">
        <f t="shared" si="5"/>
        <v>8</v>
      </c>
      <c r="AD98" s="10">
        <f>SUM(W:W+AC98)</f>
        <v>25</v>
      </c>
      <c r="AE98" s="25">
        <v>58</v>
      </c>
      <c r="AF98" s="25"/>
      <c r="AG98" s="25" t="s">
        <v>210</v>
      </c>
      <c r="AH98" s="25" t="s">
        <v>101</v>
      </c>
      <c r="AI98" s="25" t="s">
        <v>66</v>
      </c>
    </row>
    <row r="99" spans="1:35" ht="14.25">
      <c r="A99" s="6">
        <v>88</v>
      </c>
      <c r="B99" s="4" t="s">
        <v>247</v>
      </c>
      <c r="C99" s="4" t="s">
        <v>31</v>
      </c>
      <c r="D99" s="4" t="s">
        <v>19</v>
      </c>
      <c r="E99" s="5">
        <v>37414</v>
      </c>
      <c r="F99" s="4" t="s">
        <v>14</v>
      </c>
      <c r="G99" s="4" t="s">
        <v>15</v>
      </c>
      <c r="H99" s="4" t="s">
        <v>133</v>
      </c>
      <c r="I99" s="4">
        <v>11</v>
      </c>
      <c r="J99" s="10">
        <v>1</v>
      </c>
      <c r="K99" s="10">
        <v>0</v>
      </c>
      <c r="L99" s="10">
        <v>3</v>
      </c>
      <c r="M99" s="10">
        <v>2</v>
      </c>
      <c r="N99" s="10">
        <v>0</v>
      </c>
      <c r="O99" s="10">
        <v>2</v>
      </c>
      <c r="P99" s="10">
        <v>0</v>
      </c>
      <c r="Q99" s="10">
        <v>0</v>
      </c>
      <c r="R99" s="10">
        <v>0</v>
      </c>
      <c r="S99" s="10">
        <v>4.5</v>
      </c>
      <c r="T99" s="10">
        <v>4</v>
      </c>
      <c r="U99" s="10">
        <v>2</v>
      </c>
      <c r="V99" s="10">
        <v>1</v>
      </c>
      <c r="W99" s="10">
        <f t="shared" si="4"/>
        <v>19.5</v>
      </c>
      <c r="X99" s="10">
        <v>2</v>
      </c>
      <c r="Y99" s="10">
        <v>0</v>
      </c>
      <c r="Z99" s="10">
        <v>1</v>
      </c>
      <c r="AA99" s="10">
        <v>0</v>
      </c>
      <c r="AB99" s="10">
        <v>2</v>
      </c>
      <c r="AC99" s="10">
        <f t="shared" si="5"/>
        <v>5</v>
      </c>
      <c r="AD99" s="10">
        <f>SUM(W:W+AC99)</f>
        <v>24.5</v>
      </c>
      <c r="AE99" s="25">
        <v>59</v>
      </c>
      <c r="AF99" s="25"/>
      <c r="AG99" s="25" t="s">
        <v>238</v>
      </c>
      <c r="AH99" s="25" t="s">
        <v>23</v>
      </c>
      <c r="AI99" s="25" t="s">
        <v>33</v>
      </c>
    </row>
    <row r="100" spans="1:35" ht="14.25">
      <c r="A100" s="6">
        <v>89</v>
      </c>
      <c r="B100" s="4" t="s">
        <v>264</v>
      </c>
      <c r="C100" s="4" t="s">
        <v>265</v>
      </c>
      <c r="D100" s="4" t="s">
        <v>19</v>
      </c>
      <c r="E100" s="5">
        <v>37445</v>
      </c>
      <c r="F100" s="4" t="s">
        <v>14</v>
      </c>
      <c r="G100" s="4" t="s">
        <v>15</v>
      </c>
      <c r="H100" s="4" t="s">
        <v>89</v>
      </c>
      <c r="I100" s="4">
        <v>11</v>
      </c>
      <c r="J100" s="10">
        <v>1</v>
      </c>
      <c r="K100" s="10">
        <v>0</v>
      </c>
      <c r="L100" s="10">
        <v>3</v>
      </c>
      <c r="M100" s="10">
        <v>2</v>
      </c>
      <c r="N100" s="10">
        <v>0</v>
      </c>
      <c r="O100" s="10">
        <v>0</v>
      </c>
      <c r="P100" s="10">
        <v>0</v>
      </c>
      <c r="Q100" s="10">
        <v>2</v>
      </c>
      <c r="R100" s="10">
        <v>1</v>
      </c>
      <c r="S100" s="10">
        <v>0</v>
      </c>
      <c r="T100" s="10">
        <v>3</v>
      </c>
      <c r="U100" s="10">
        <v>2</v>
      </c>
      <c r="V100" s="10">
        <v>0</v>
      </c>
      <c r="W100" s="10">
        <f t="shared" si="4"/>
        <v>14</v>
      </c>
      <c r="X100" s="10">
        <v>3</v>
      </c>
      <c r="Y100" s="10">
        <v>2</v>
      </c>
      <c r="Z100" s="10">
        <v>2</v>
      </c>
      <c r="AA100" s="10">
        <v>1</v>
      </c>
      <c r="AB100" s="10">
        <v>2</v>
      </c>
      <c r="AC100" s="10">
        <f t="shared" si="5"/>
        <v>10</v>
      </c>
      <c r="AD100" s="10">
        <f>SUM(W:W+AC100)</f>
        <v>24</v>
      </c>
      <c r="AE100" s="25">
        <v>60</v>
      </c>
      <c r="AF100" s="25"/>
      <c r="AG100" s="25" t="s">
        <v>90</v>
      </c>
      <c r="AH100" s="25" t="s">
        <v>91</v>
      </c>
      <c r="AI100" s="25" t="s">
        <v>92</v>
      </c>
    </row>
    <row r="101" spans="1:35" ht="14.25">
      <c r="A101" s="6">
        <v>90</v>
      </c>
      <c r="B101" s="4" t="s">
        <v>198</v>
      </c>
      <c r="C101" s="4" t="s">
        <v>86</v>
      </c>
      <c r="D101" s="4" t="s">
        <v>50</v>
      </c>
      <c r="E101" s="5">
        <v>37292</v>
      </c>
      <c r="F101" s="4" t="s">
        <v>14</v>
      </c>
      <c r="G101" s="4" t="s">
        <v>15</v>
      </c>
      <c r="H101" s="4" t="s">
        <v>134</v>
      </c>
      <c r="I101" s="4">
        <v>11</v>
      </c>
      <c r="J101" s="10">
        <v>3</v>
      </c>
      <c r="K101" s="10">
        <v>0</v>
      </c>
      <c r="L101" s="10">
        <v>2</v>
      </c>
      <c r="M101" s="10">
        <v>3.5</v>
      </c>
      <c r="N101" s="10">
        <v>1</v>
      </c>
      <c r="O101" s="10">
        <v>2</v>
      </c>
      <c r="P101" s="10">
        <v>2</v>
      </c>
      <c r="Q101" s="10">
        <v>0</v>
      </c>
      <c r="R101" s="10">
        <v>0.5</v>
      </c>
      <c r="S101" s="10">
        <v>4</v>
      </c>
      <c r="T101" s="10">
        <v>5</v>
      </c>
      <c r="U101" s="10">
        <v>0</v>
      </c>
      <c r="V101" s="10">
        <v>0</v>
      </c>
      <c r="W101" s="10">
        <f t="shared" si="4"/>
        <v>23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f t="shared" si="5"/>
        <v>0</v>
      </c>
      <c r="AD101" s="10">
        <f>SUM(W:W+AC101)</f>
        <v>23</v>
      </c>
      <c r="AE101" s="25">
        <v>61</v>
      </c>
      <c r="AF101" s="25"/>
      <c r="AG101" s="25" t="s">
        <v>188</v>
      </c>
      <c r="AH101" s="25" t="s">
        <v>64</v>
      </c>
      <c r="AI101" s="25" t="s">
        <v>34</v>
      </c>
    </row>
    <row r="102" spans="1:35" ht="14.25">
      <c r="A102" s="6">
        <v>91</v>
      </c>
      <c r="B102" s="4" t="s">
        <v>276</v>
      </c>
      <c r="C102" s="4" t="s">
        <v>38</v>
      </c>
      <c r="D102" s="4" t="s">
        <v>40</v>
      </c>
      <c r="E102" s="5">
        <v>37382</v>
      </c>
      <c r="F102" s="4" t="s">
        <v>14</v>
      </c>
      <c r="G102" s="4" t="s">
        <v>15</v>
      </c>
      <c r="H102" s="4" t="s">
        <v>72</v>
      </c>
      <c r="I102" s="4">
        <v>11</v>
      </c>
      <c r="J102" s="10">
        <v>1</v>
      </c>
      <c r="K102" s="10">
        <v>0</v>
      </c>
      <c r="L102" s="10">
        <v>3</v>
      </c>
      <c r="M102" s="10">
        <v>2</v>
      </c>
      <c r="N102" s="10">
        <v>0</v>
      </c>
      <c r="O102" s="10">
        <v>0</v>
      </c>
      <c r="P102" s="10">
        <v>0</v>
      </c>
      <c r="Q102" s="10">
        <v>0</v>
      </c>
      <c r="R102" s="10">
        <v>0.5</v>
      </c>
      <c r="S102" s="10">
        <v>3</v>
      </c>
      <c r="T102" s="10">
        <v>4</v>
      </c>
      <c r="U102" s="10">
        <v>0</v>
      </c>
      <c r="V102" s="10">
        <v>0</v>
      </c>
      <c r="W102" s="10">
        <f t="shared" si="4"/>
        <v>13.5</v>
      </c>
      <c r="X102" s="10">
        <v>3</v>
      </c>
      <c r="Y102" s="10">
        <v>2</v>
      </c>
      <c r="Z102" s="10">
        <v>2</v>
      </c>
      <c r="AA102" s="10">
        <v>1</v>
      </c>
      <c r="AB102" s="10">
        <v>1</v>
      </c>
      <c r="AC102" s="10">
        <f t="shared" si="5"/>
        <v>9</v>
      </c>
      <c r="AD102" s="10">
        <f>SUM(W:W+AC102)</f>
        <v>22.5</v>
      </c>
      <c r="AE102" s="25">
        <v>62</v>
      </c>
      <c r="AF102" s="25"/>
      <c r="AG102" s="25" t="s">
        <v>73</v>
      </c>
      <c r="AH102" s="25" t="s">
        <v>74</v>
      </c>
      <c r="AI102" s="25" t="s">
        <v>27</v>
      </c>
    </row>
    <row r="103" spans="1:35" ht="14.25">
      <c r="A103" s="6">
        <v>92</v>
      </c>
      <c r="B103" s="4" t="s">
        <v>283</v>
      </c>
      <c r="C103" s="4" t="s">
        <v>44</v>
      </c>
      <c r="D103" s="4" t="s">
        <v>59</v>
      </c>
      <c r="E103" s="5">
        <v>37318</v>
      </c>
      <c r="F103" s="4" t="s">
        <v>14</v>
      </c>
      <c r="G103" s="4" t="s">
        <v>15</v>
      </c>
      <c r="H103" s="4" t="s">
        <v>55</v>
      </c>
      <c r="I103" s="4">
        <v>11</v>
      </c>
      <c r="J103" s="10">
        <v>3</v>
      </c>
      <c r="K103" s="10">
        <v>0</v>
      </c>
      <c r="L103" s="10">
        <v>4</v>
      </c>
      <c r="M103" s="10">
        <v>3</v>
      </c>
      <c r="N103" s="10">
        <v>0</v>
      </c>
      <c r="O103" s="10">
        <v>0</v>
      </c>
      <c r="P103" s="10">
        <v>0</v>
      </c>
      <c r="Q103" s="10">
        <v>0</v>
      </c>
      <c r="R103" s="10">
        <v>0.5</v>
      </c>
      <c r="S103" s="10">
        <v>3</v>
      </c>
      <c r="T103" s="10">
        <v>3</v>
      </c>
      <c r="U103" s="10">
        <v>2</v>
      </c>
      <c r="V103" s="10">
        <v>0</v>
      </c>
      <c r="W103" s="10">
        <f t="shared" si="4"/>
        <v>18.5</v>
      </c>
      <c r="X103" s="10">
        <v>2</v>
      </c>
      <c r="Y103" s="10">
        <v>0</v>
      </c>
      <c r="Z103" s="10">
        <v>1</v>
      </c>
      <c r="AA103" s="10">
        <v>0</v>
      </c>
      <c r="AB103" s="10">
        <v>1</v>
      </c>
      <c r="AC103" s="10">
        <f t="shared" si="5"/>
        <v>4</v>
      </c>
      <c r="AD103" s="10">
        <f>SUM(W:W+AC103)</f>
        <v>22.5</v>
      </c>
      <c r="AE103" s="25">
        <v>62</v>
      </c>
      <c r="AF103" s="25"/>
      <c r="AG103" s="25" t="s">
        <v>56</v>
      </c>
      <c r="AH103" s="25" t="s">
        <v>57</v>
      </c>
      <c r="AI103" s="25" t="s">
        <v>51</v>
      </c>
    </row>
    <row r="104" spans="1:35" ht="14.25">
      <c r="A104" s="6">
        <v>93</v>
      </c>
      <c r="B104" s="4" t="s">
        <v>258</v>
      </c>
      <c r="C104" s="4" t="s">
        <v>259</v>
      </c>
      <c r="D104" s="4" t="s">
        <v>158</v>
      </c>
      <c r="E104" s="5">
        <v>37301</v>
      </c>
      <c r="F104" s="4" t="s">
        <v>14</v>
      </c>
      <c r="G104" s="4" t="s">
        <v>15</v>
      </c>
      <c r="H104" s="4" t="s">
        <v>127</v>
      </c>
      <c r="I104" s="4">
        <v>11</v>
      </c>
      <c r="J104" s="10">
        <v>1</v>
      </c>
      <c r="K104" s="10">
        <v>0</v>
      </c>
      <c r="L104" s="10">
        <v>2</v>
      </c>
      <c r="M104" s="10">
        <v>2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4</v>
      </c>
      <c r="T104" s="10">
        <v>4</v>
      </c>
      <c r="U104" s="10">
        <v>2</v>
      </c>
      <c r="V104" s="10">
        <v>0</v>
      </c>
      <c r="W104" s="10">
        <f t="shared" si="4"/>
        <v>15</v>
      </c>
      <c r="X104" s="10">
        <v>1</v>
      </c>
      <c r="Y104" s="10">
        <v>2</v>
      </c>
      <c r="Z104" s="10">
        <v>1</v>
      </c>
      <c r="AA104" s="10">
        <v>2</v>
      </c>
      <c r="AB104" s="10">
        <v>1</v>
      </c>
      <c r="AC104" s="10">
        <f t="shared" si="5"/>
        <v>7</v>
      </c>
      <c r="AD104" s="10">
        <f>SUM(W:W+AC104)</f>
        <v>22</v>
      </c>
      <c r="AE104" s="25">
        <v>63</v>
      </c>
      <c r="AF104" s="25"/>
      <c r="AG104" s="25" t="s">
        <v>128</v>
      </c>
      <c r="AH104" s="25" t="s">
        <v>129</v>
      </c>
      <c r="AI104" s="25" t="s">
        <v>130</v>
      </c>
    </row>
    <row r="105" spans="1:35" ht="14.25">
      <c r="A105" s="6">
        <v>94</v>
      </c>
      <c r="B105" s="4" t="s">
        <v>275</v>
      </c>
      <c r="C105" s="4" t="s">
        <v>60</v>
      </c>
      <c r="D105" s="4" t="s">
        <v>51</v>
      </c>
      <c r="E105" s="5">
        <v>37442</v>
      </c>
      <c r="F105" s="4" t="s">
        <v>14</v>
      </c>
      <c r="G105" s="4" t="s">
        <v>15</v>
      </c>
      <c r="H105" s="4" t="s">
        <v>133</v>
      </c>
      <c r="I105" s="4">
        <v>11</v>
      </c>
      <c r="J105" s="10">
        <v>1</v>
      </c>
      <c r="K105" s="10">
        <v>0</v>
      </c>
      <c r="L105" s="10">
        <v>4</v>
      </c>
      <c r="M105" s="10">
        <v>1.5</v>
      </c>
      <c r="N105" s="10">
        <v>0</v>
      </c>
      <c r="O105" s="10">
        <v>0</v>
      </c>
      <c r="P105" s="10">
        <v>0</v>
      </c>
      <c r="Q105" s="10">
        <v>0</v>
      </c>
      <c r="R105" s="10">
        <v>0.5</v>
      </c>
      <c r="S105" s="10">
        <v>4</v>
      </c>
      <c r="T105" s="10">
        <v>3</v>
      </c>
      <c r="U105" s="10">
        <v>2</v>
      </c>
      <c r="V105" s="10">
        <v>0</v>
      </c>
      <c r="W105" s="10">
        <f t="shared" si="4"/>
        <v>16</v>
      </c>
      <c r="X105" s="10">
        <v>2</v>
      </c>
      <c r="Y105" s="10">
        <v>1</v>
      </c>
      <c r="Z105" s="10">
        <v>1</v>
      </c>
      <c r="AA105" s="10">
        <v>0</v>
      </c>
      <c r="AB105" s="10">
        <v>1</v>
      </c>
      <c r="AC105" s="10">
        <f t="shared" si="5"/>
        <v>5</v>
      </c>
      <c r="AD105" s="10">
        <f>SUM(W:W+AC105)</f>
        <v>21</v>
      </c>
      <c r="AE105" s="25">
        <v>64</v>
      </c>
      <c r="AF105" s="25"/>
      <c r="AG105" s="25" t="s">
        <v>238</v>
      </c>
      <c r="AH105" s="25" t="s">
        <v>23</v>
      </c>
      <c r="AI105" s="25" t="s">
        <v>33</v>
      </c>
    </row>
    <row r="106" spans="1:35" ht="14.25">
      <c r="A106" s="6">
        <v>95</v>
      </c>
      <c r="B106" s="6" t="s">
        <v>219</v>
      </c>
      <c r="C106" s="6" t="s">
        <v>86</v>
      </c>
      <c r="D106" s="6" t="s">
        <v>27</v>
      </c>
      <c r="E106" s="7">
        <v>37427</v>
      </c>
      <c r="F106" s="6" t="s">
        <v>14</v>
      </c>
      <c r="G106" s="6" t="s">
        <v>15</v>
      </c>
      <c r="H106" s="6" t="s">
        <v>79</v>
      </c>
      <c r="I106" s="6">
        <v>11</v>
      </c>
      <c r="J106" s="10">
        <v>0</v>
      </c>
      <c r="K106" s="10">
        <v>1</v>
      </c>
      <c r="L106" s="10">
        <v>2</v>
      </c>
      <c r="M106" s="10">
        <v>1.5</v>
      </c>
      <c r="N106" s="10">
        <v>0</v>
      </c>
      <c r="O106" s="10">
        <v>0</v>
      </c>
      <c r="P106" s="10">
        <v>0</v>
      </c>
      <c r="Q106" s="10">
        <v>3</v>
      </c>
      <c r="R106" s="10">
        <v>0.5</v>
      </c>
      <c r="S106" s="10">
        <v>4.5</v>
      </c>
      <c r="T106" s="10">
        <v>3</v>
      </c>
      <c r="U106" s="10">
        <v>2</v>
      </c>
      <c r="V106" s="10">
        <v>0</v>
      </c>
      <c r="W106" s="10">
        <f t="shared" si="4"/>
        <v>17.5</v>
      </c>
      <c r="X106" s="10">
        <v>1</v>
      </c>
      <c r="Y106" s="10">
        <v>1</v>
      </c>
      <c r="Z106" s="10">
        <v>0</v>
      </c>
      <c r="AA106" s="10">
        <v>0</v>
      </c>
      <c r="AB106" s="10">
        <v>1</v>
      </c>
      <c r="AC106" s="10">
        <f t="shared" si="5"/>
        <v>3</v>
      </c>
      <c r="AD106" s="10">
        <f>SUM(W:W+AC106)</f>
        <v>20.5</v>
      </c>
      <c r="AE106" s="26">
        <v>65</v>
      </c>
      <c r="AF106" s="26"/>
      <c r="AG106" s="26" t="s">
        <v>210</v>
      </c>
      <c r="AH106" s="26" t="s">
        <v>101</v>
      </c>
      <c r="AI106" s="26" t="s">
        <v>66</v>
      </c>
    </row>
    <row r="107" spans="1:35" ht="14.25">
      <c r="A107" s="6">
        <v>96</v>
      </c>
      <c r="B107" s="4" t="s">
        <v>229</v>
      </c>
      <c r="C107" s="4" t="s">
        <v>230</v>
      </c>
      <c r="D107" s="4" t="s">
        <v>119</v>
      </c>
      <c r="E107" s="5">
        <v>37421</v>
      </c>
      <c r="F107" s="4" t="s">
        <v>14</v>
      </c>
      <c r="G107" s="4" t="s">
        <v>15</v>
      </c>
      <c r="H107" s="4" t="s">
        <v>134</v>
      </c>
      <c r="I107" s="4">
        <v>11</v>
      </c>
      <c r="J107" s="10">
        <v>1</v>
      </c>
      <c r="K107" s="10">
        <v>0</v>
      </c>
      <c r="L107" s="10">
        <v>3</v>
      </c>
      <c r="M107" s="10">
        <v>3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4.5</v>
      </c>
      <c r="T107" s="10">
        <v>6</v>
      </c>
      <c r="U107" s="10">
        <v>2</v>
      </c>
      <c r="V107" s="10">
        <v>0</v>
      </c>
      <c r="W107" s="10">
        <f t="shared" si="4"/>
        <v>19.5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f t="shared" si="5"/>
        <v>0</v>
      </c>
      <c r="AD107" s="10">
        <f>SUM(W:W+AC107)</f>
        <v>19.5</v>
      </c>
      <c r="AE107" s="25">
        <v>66</v>
      </c>
      <c r="AF107" s="25"/>
      <c r="AG107" s="25" t="s">
        <v>188</v>
      </c>
      <c r="AH107" s="25" t="s">
        <v>64</v>
      </c>
      <c r="AI107" s="25" t="s">
        <v>34</v>
      </c>
    </row>
    <row r="108" spans="1:35" ht="14.25">
      <c r="A108" s="6">
        <v>97</v>
      </c>
      <c r="B108" s="4" t="s">
        <v>255</v>
      </c>
      <c r="C108" s="4" t="s">
        <v>32</v>
      </c>
      <c r="D108" s="4" t="s">
        <v>66</v>
      </c>
      <c r="E108" s="5">
        <v>37485</v>
      </c>
      <c r="F108" s="4" t="s">
        <v>14</v>
      </c>
      <c r="G108" s="4" t="s">
        <v>15</v>
      </c>
      <c r="H108" s="4" t="s">
        <v>55</v>
      </c>
      <c r="I108" s="4">
        <v>11</v>
      </c>
      <c r="J108" s="10">
        <v>1</v>
      </c>
      <c r="K108" s="10">
        <v>0</v>
      </c>
      <c r="L108" s="10">
        <v>4</v>
      </c>
      <c r="M108" s="10">
        <v>3.5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4</v>
      </c>
      <c r="T108" s="10">
        <v>4</v>
      </c>
      <c r="U108" s="10">
        <v>2</v>
      </c>
      <c r="V108" s="10">
        <v>0</v>
      </c>
      <c r="W108" s="10">
        <f>SUM(J108:V108)</f>
        <v>18.5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f>SUM(X108:AB108)</f>
        <v>0</v>
      </c>
      <c r="AD108" s="10">
        <f>SUM(W:W+AC108)</f>
        <v>18.5</v>
      </c>
      <c r="AE108" s="25">
        <v>67</v>
      </c>
      <c r="AF108" s="25"/>
      <c r="AG108" s="25" t="s">
        <v>56</v>
      </c>
      <c r="AH108" s="25" t="s">
        <v>57</v>
      </c>
      <c r="AI108" s="25" t="s">
        <v>51</v>
      </c>
    </row>
    <row r="109" spans="1:35" ht="14.25">
      <c r="A109" s="6">
        <v>98</v>
      </c>
      <c r="B109" s="4" t="s">
        <v>256</v>
      </c>
      <c r="C109" s="4" t="s">
        <v>117</v>
      </c>
      <c r="D109" s="4" t="s">
        <v>59</v>
      </c>
      <c r="E109" s="5">
        <v>37353</v>
      </c>
      <c r="F109" s="4" t="s">
        <v>14</v>
      </c>
      <c r="G109" s="4" t="s">
        <v>15</v>
      </c>
      <c r="H109" s="4" t="s">
        <v>16</v>
      </c>
      <c r="I109" s="4">
        <v>11</v>
      </c>
      <c r="J109" s="10">
        <v>1</v>
      </c>
      <c r="K109" s="10">
        <v>0</v>
      </c>
      <c r="L109" s="10">
        <v>3</v>
      </c>
      <c r="M109" s="10">
        <v>2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3</v>
      </c>
      <c r="T109" s="10">
        <v>6</v>
      </c>
      <c r="U109" s="10">
        <v>2</v>
      </c>
      <c r="V109" s="10">
        <v>0</v>
      </c>
      <c r="W109" s="10">
        <f>SUM(J109:V109)</f>
        <v>17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f>SUM(X109:AB109)</f>
        <v>0</v>
      </c>
      <c r="AD109" s="10">
        <f>SUM(W:W+AC109)</f>
        <v>17</v>
      </c>
      <c r="AE109" s="25">
        <v>68</v>
      </c>
      <c r="AF109" s="25"/>
      <c r="AG109" s="25" t="s">
        <v>17</v>
      </c>
      <c r="AH109" s="25" t="s">
        <v>18</v>
      </c>
      <c r="AI109" s="25" t="s">
        <v>19</v>
      </c>
    </row>
    <row r="110" spans="1:35" ht="14.25">
      <c r="A110" s="6">
        <v>99</v>
      </c>
      <c r="B110" s="4" t="s">
        <v>316</v>
      </c>
      <c r="C110" s="4" t="s">
        <v>317</v>
      </c>
      <c r="D110" s="4" t="s">
        <v>318</v>
      </c>
      <c r="E110" s="5">
        <v>37328</v>
      </c>
      <c r="F110" s="4" t="s">
        <v>14</v>
      </c>
      <c r="G110" s="4" t="s">
        <v>15</v>
      </c>
      <c r="H110" s="4" t="s">
        <v>133</v>
      </c>
      <c r="I110" s="4">
        <v>11</v>
      </c>
      <c r="J110" s="10">
        <v>0</v>
      </c>
      <c r="K110" s="10">
        <v>0</v>
      </c>
      <c r="L110" s="10">
        <v>5</v>
      </c>
      <c r="M110" s="10">
        <v>3</v>
      </c>
      <c r="N110" s="10">
        <v>0</v>
      </c>
      <c r="O110" s="10">
        <v>0</v>
      </c>
      <c r="P110" s="10">
        <v>0</v>
      </c>
      <c r="Q110" s="10">
        <v>0</v>
      </c>
      <c r="R110" s="10">
        <v>0.5</v>
      </c>
      <c r="S110" s="10">
        <v>3</v>
      </c>
      <c r="T110" s="10">
        <v>4</v>
      </c>
      <c r="U110" s="10">
        <v>0</v>
      </c>
      <c r="V110" s="10">
        <v>0</v>
      </c>
      <c r="W110" s="10">
        <f>SUM(J110:V110)</f>
        <v>15.5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f>SUM(X110:AB110)</f>
        <v>0</v>
      </c>
      <c r="AD110" s="10">
        <f>SUM(W:W+AC110)</f>
        <v>15.5</v>
      </c>
      <c r="AE110" s="25">
        <v>69</v>
      </c>
      <c r="AF110" s="25"/>
      <c r="AG110" s="25" t="s">
        <v>238</v>
      </c>
      <c r="AH110" s="25" t="s">
        <v>23</v>
      </c>
      <c r="AI110" s="25" t="s">
        <v>33</v>
      </c>
    </row>
    <row r="111" spans="1:35" ht="14.25">
      <c r="A111" s="6">
        <v>100</v>
      </c>
      <c r="B111" s="4" t="s">
        <v>285</v>
      </c>
      <c r="C111" s="4" t="s">
        <v>86</v>
      </c>
      <c r="D111" s="4" t="s">
        <v>13</v>
      </c>
      <c r="E111" s="5">
        <v>37472</v>
      </c>
      <c r="F111" s="4" t="s">
        <v>14</v>
      </c>
      <c r="G111" s="4" t="s">
        <v>15</v>
      </c>
      <c r="H111" s="4" t="s">
        <v>286</v>
      </c>
      <c r="I111" s="4">
        <v>11</v>
      </c>
      <c r="J111" s="10">
        <v>1</v>
      </c>
      <c r="K111" s="10">
        <v>0</v>
      </c>
      <c r="L111" s="10">
        <v>3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1">
        <v>3.5</v>
      </c>
      <c r="T111" s="10">
        <v>4</v>
      </c>
      <c r="U111" s="10">
        <v>2</v>
      </c>
      <c r="V111" s="10">
        <v>0</v>
      </c>
      <c r="W111" s="10">
        <f>SUM(J111:V111)</f>
        <v>13.5</v>
      </c>
      <c r="X111" s="10">
        <v>1</v>
      </c>
      <c r="Y111" s="10">
        <v>1</v>
      </c>
      <c r="Z111" s="10">
        <v>0</v>
      </c>
      <c r="AA111" s="10">
        <v>0</v>
      </c>
      <c r="AB111" s="10">
        <v>0</v>
      </c>
      <c r="AC111" s="10">
        <f>SUM(X111:AB111)</f>
        <v>2</v>
      </c>
      <c r="AD111" s="10">
        <f>SUM(W:W+AC111)</f>
        <v>15.5</v>
      </c>
      <c r="AE111" s="25">
        <v>69</v>
      </c>
      <c r="AF111" s="25"/>
      <c r="AG111" s="25" t="s">
        <v>287</v>
      </c>
      <c r="AH111" s="25" t="s">
        <v>26</v>
      </c>
      <c r="AI111" s="25" t="s">
        <v>118</v>
      </c>
    </row>
    <row r="112" spans="1:35" ht="14.25">
      <c r="A112" s="6">
        <v>101</v>
      </c>
      <c r="B112" s="4" t="s">
        <v>299</v>
      </c>
      <c r="C112" s="4" t="s">
        <v>26</v>
      </c>
      <c r="D112" s="4" t="s">
        <v>106</v>
      </c>
      <c r="E112" s="5">
        <v>37270</v>
      </c>
      <c r="F112" s="4" t="s">
        <v>14</v>
      </c>
      <c r="G112" s="4" t="s">
        <v>15</v>
      </c>
      <c r="H112" s="4" t="s">
        <v>55</v>
      </c>
      <c r="I112" s="4">
        <v>11</v>
      </c>
      <c r="J112" s="10">
        <v>3</v>
      </c>
      <c r="K112" s="10">
        <v>0</v>
      </c>
      <c r="L112" s="10">
        <v>4</v>
      </c>
      <c r="M112" s="10">
        <v>1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3.5</v>
      </c>
      <c r="T112" s="10">
        <v>3</v>
      </c>
      <c r="U112" s="10">
        <v>0</v>
      </c>
      <c r="V112" s="10">
        <v>0</v>
      </c>
      <c r="W112" s="10">
        <f>SUM(J112:V112)</f>
        <v>14.5</v>
      </c>
      <c r="X112" s="10">
        <v>1</v>
      </c>
      <c r="Y112" s="10">
        <v>0</v>
      </c>
      <c r="Z112" s="10">
        <v>0</v>
      </c>
      <c r="AA112" s="10">
        <v>0</v>
      </c>
      <c r="AB112" s="10">
        <v>0</v>
      </c>
      <c r="AC112" s="10">
        <f>SUM(X112:AB112)</f>
        <v>1</v>
      </c>
      <c r="AD112" s="10">
        <f>SUM(W:W+AC112)</f>
        <v>15.5</v>
      </c>
      <c r="AE112" s="25">
        <v>69</v>
      </c>
      <c r="AF112" s="25"/>
      <c r="AG112" s="25" t="s">
        <v>56</v>
      </c>
      <c r="AH112" s="25" t="s">
        <v>57</v>
      </c>
      <c r="AI112" s="25" t="s">
        <v>51</v>
      </c>
    </row>
    <row r="113" spans="1:35" ht="14.25">
      <c r="A113" s="6">
        <v>102</v>
      </c>
      <c r="B113" s="4" t="s">
        <v>189</v>
      </c>
      <c r="C113" s="4" t="s">
        <v>43</v>
      </c>
      <c r="D113" s="4" t="s">
        <v>51</v>
      </c>
      <c r="E113" s="5">
        <v>37523</v>
      </c>
      <c r="F113" s="4" t="s">
        <v>14</v>
      </c>
      <c r="G113" s="4" t="s">
        <v>15</v>
      </c>
      <c r="H113" s="4" t="s">
        <v>190</v>
      </c>
      <c r="I113" s="4">
        <v>11</v>
      </c>
      <c r="J113" s="10">
        <v>1</v>
      </c>
      <c r="K113" s="10">
        <v>0</v>
      </c>
      <c r="L113" s="10">
        <v>3</v>
      </c>
      <c r="M113" s="10">
        <v>2</v>
      </c>
      <c r="N113" s="10">
        <v>0</v>
      </c>
      <c r="O113" s="10">
        <v>0</v>
      </c>
      <c r="P113" s="10">
        <v>0</v>
      </c>
      <c r="Q113" s="10">
        <v>0</v>
      </c>
      <c r="R113" s="10">
        <v>0.5</v>
      </c>
      <c r="S113" s="10">
        <v>4.5</v>
      </c>
      <c r="T113" s="10">
        <v>3</v>
      </c>
      <c r="U113" s="10">
        <v>0</v>
      </c>
      <c r="V113" s="10">
        <v>1</v>
      </c>
      <c r="W113" s="10">
        <f>SUM(J113:V113)</f>
        <v>15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f>SUM(X113:AB113)</f>
        <v>0</v>
      </c>
      <c r="AD113" s="10">
        <f>SUM(W:W+AC113)</f>
        <v>15</v>
      </c>
      <c r="AE113" s="25">
        <v>70</v>
      </c>
      <c r="AF113" s="25"/>
      <c r="AG113" s="25" t="s">
        <v>191</v>
      </c>
      <c r="AH113" s="25" t="s">
        <v>192</v>
      </c>
      <c r="AI113" s="25" t="s">
        <v>21</v>
      </c>
    </row>
    <row r="114" spans="1:35" ht="14.25">
      <c r="A114" s="6">
        <v>103</v>
      </c>
      <c r="B114" s="4" t="s">
        <v>262</v>
      </c>
      <c r="C114" s="4" t="s">
        <v>60</v>
      </c>
      <c r="D114" s="4" t="s">
        <v>50</v>
      </c>
      <c r="E114" s="5">
        <v>37447</v>
      </c>
      <c r="F114" s="4" t="s">
        <v>14</v>
      </c>
      <c r="G114" s="4" t="s">
        <v>15</v>
      </c>
      <c r="H114" s="4" t="s">
        <v>55</v>
      </c>
      <c r="I114" s="4">
        <v>11</v>
      </c>
      <c r="J114" s="10">
        <v>1</v>
      </c>
      <c r="K114" s="10">
        <v>0</v>
      </c>
      <c r="L114" s="10">
        <v>2</v>
      </c>
      <c r="M114" s="10">
        <v>1</v>
      </c>
      <c r="N114" s="10">
        <v>0</v>
      </c>
      <c r="O114" s="10">
        <v>3</v>
      </c>
      <c r="P114" s="10">
        <v>0</v>
      </c>
      <c r="Q114" s="10">
        <v>0</v>
      </c>
      <c r="R114" s="10">
        <v>0</v>
      </c>
      <c r="S114" s="10">
        <v>4.5</v>
      </c>
      <c r="T114" s="10">
        <v>2</v>
      </c>
      <c r="U114" s="10">
        <v>0</v>
      </c>
      <c r="V114" s="10">
        <v>0</v>
      </c>
      <c r="W114" s="10">
        <f>SUM(J114:V114)</f>
        <v>13.5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f>SUM(X114:AB114)</f>
        <v>0</v>
      </c>
      <c r="AD114" s="10">
        <f>SUM(W:W+AC114)</f>
        <v>13.5</v>
      </c>
      <c r="AE114" s="25">
        <v>71</v>
      </c>
      <c r="AF114" s="25"/>
      <c r="AG114" s="25" t="s">
        <v>56</v>
      </c>
      <c r="AH114" s="25" t="s">
        <v>57</v>
      </c>
      <c r="AI114" s="25" t="s">
        <v>51</v>
      </c>
    </row>
    <row r="115" spans="1:35" ht="14.25">
      <c r="A115" s="6">
        <v>104</v>
      </c>
      <c r="B115" s="4" t="s">
        <v>315</v>
      </c>
      <c r="C115" s="4" t="s">
        <v>60</v>
      </c>
      <c r="D115" s="4" t="s">
        <v>13</v>
      </c>
      <c r="E115" s="5">
        <v>37391</v>
      </c>
      <c r="F115" s="4" t="s">
        <v>14</v>
      </c>
      <c r="G115" s="4" t="s">
        <v>15</v>
      </c>
      <c r="H115" s="4" t="s">
        <v>133</v>
      </c>
      <c r="I115" s="4">
        <v>11</v>
      </c>
      <c r="J115" s="10">
        <v>0</v>
      </c>
      <c r="K115" s="10">
        <v>0</v>
      </c>
      <c r="L115" s="10">
        <v>4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0.5</v>
      </c>
      <c r="S115" s="10">
        <v>2.5</v>
      </c>
      <c r="T115" s="10">
        <v>4</v>
      </c>
      <c r="U115" s="10">
        <v>0</v>
      </c>
      <c r="V115" s="10">
        <v>0</v>
      </c>
      <c r="W115" s="10">
        <f>SUM(J115:V115)</f>
        <v>11</v>
      </c>
      <c r="X115" s="10">
        <v>1</v>
      </c>
      <c r="Y115" s="10">
        <v>0</v>
      </c>
      <c r="Z115" s="10">
        <v>0</v>
      </c>
      <c r="AA115" s="10">
        <v>0</v>
      </c>
      <c r="AB115" s="10">
        <v>0</v>
      </c>
      <c r="AC115" s="10">
        <f>SUM(X115:AB115)</f>
        <v>1</v>
      </c>
      <c r="AD115" s="10">
        <f>SUM(W:W+AC115)</f>
        <v>12</v>
      </c>
      <c r="AE115" s="25">
        <v>72</v>
      </c>
      <c r="AF115" s="25"/>
      <c r="AG115" s="25" t="s">
        <v>238</v>
      </c>
      <c r="AH115" s="25" t="s">
        <v>23</v>
      </c>
      <c r="AI115" s="25" t="s">
        <v>33</v>
      </c>
    </row>
    <row r="116" spans="5:48" s="2" customFormat="1" ht="14.25">
      <c r="E116" s="3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27"/>
      <c r="AH116" s="27"/>
      <c r="AI116" s="27"/>
      <c r="AK116"/>
      <c r="AL116"/>
      <c r="AM116"/>
      <c r="AN116"/>
      <c r="AO116"/>
      <c r="AP116"/>
      <c r="AQ116"/>
      <c r="AR116"/>
      <c r="AS116"/>
      <c r="AT116"/>
      <c r="AU116"/>
      <c r="AV116"/>
    </row>
    <row r="117" ht="14.25">
      <c r="E117" s="1"/>
    </row>
    <row r="118" ht="14.25">
      <c r="E118" s="1"/>
    </row>
    <row r="119" ht="14.25">
      <c r="E119" s="1"/>
    </row>
    <row r="120" ht="14.25">
      <c r="E120" s="1"/>
    </row>
    <row r="121" ht="14.25">
      <c r="E121" s="1"/>
    </row>
    <row r="122" ht="14.25">
      <c r="E122" s="1"/>
    </row>
    <row r="123" ht="14.25">
      <c r="E123" s="1"/>
    </row>
    <row r="124" spans="5:48" ht="14.25">
      <c r="E124" s="1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ht="14.25">
      <c r="E125" s="1"/>
    </row>
    <row r="126" ht="14.25">
      <c r="E126" s="1"/>
    </row>
    <row r="127" ht="14.25">
      <c r="E127" s="1"/>
    </row>
    <row r="128" ht="14.25">
      <c r="E128" s="1"/>
    </row>
    <row r="129" ht="14.25">
      <c r="E129" s="1"/>
    </row>
    <row r="130" ht="14.25">
      <c r="E130" s="1"/>
    </row>
    <row r="131" ht="14.25">
      <c r="E131" s="1"/>
    </row>
    <row r="132" ht="14.25">
      <c r="E132" s="1"/>
    </row>
    <row r="133" ht="14.25">
      <c r="E133" s="1"/>
    </row>
    <row r="134" ht="14.25">
      <c r="E134" s="1"/>
    </row>
    <row r="135" ht="14.25">
      <c r="E135" s="1"/>
    </row>
    <row r="136" ht="14.25">
      <c r="E136" s="1"/>
    </row>
    <row r="137" ht="14.25">
      <c r="E137" s="1"/>
    </row>
    <row r="138" ht="14.25">
      <c r="E138" s="1"/>
    </row>
    <row r="139" ht="14.25">
      <c r="E139" s="1"/>
    </row>
    <row r="140" ht="14.25">
      <c r="E140" s="1"/>
    </row>
    <row r="141" ht="14.25">
      <c r="E141" s="1"/>
    </row>
    <row r="142" ht="14.25">
      <c r="E142" s="1"/>
    </row>
    <row r="143" ht="14.25">
      <c r="E143" s="1"/>
    </row>
    <row r="144" ht="14.25">
      <c r="E144" s="1"/>
    </row>
    <row r="145" ht="14.25">
      <c r="E145" s="1"/>
    </row>
    <row r="146" ht="14.25">
      <c r="E146" s="1"/>
    </row>
    <row r="147" ht="14.25">
      <c r="E147" s="1"/>
    </row>
    <row r="148" ht="14.25">
      <c r="E148" s="1"/>
    </row>
    <row r="149" ht="14.25">
      <c r="E149" s="1"/>
    </row>
    <row r="150" ht="14.25">
      <c r="E150" s="1"/>
    </row>
    <row r="151" ht="14.25">
      <c r="E151" s="1"/>
    </row>
    <row r="152" ht="14.25">
      <c r="E152" s="1"/>
    </row>
    <row r="153" ht="14.25">
      <c r="E153" s="1"/>
    </row>
    <row r="154" ht="14.25">
      <c r="E154" s="1"/>
    </row>
    <row r="155" ht="14.25">
      <c r="E155" s="1"/>
    </row>
    <row r="156" ht="14.25">
      <c r="E156" s="1"/>
    </row>
    <row r="157" ht="14.25">
      <c r="E157" s="1"/>
    </row>
    <row r="158" ht="14.25">
      <c r="E158" s="1"/>
    </row>
    <row r="159" ht="14.25">
      <c r="E159" s="1"/>
    </row>
    <row r="160" ht="14.25">
      <c r="E160" s="1"/>
    </row>
    <row r="161" ht="14.25">
      <c r="E161" s="1"/>
    </row>
    <row r="162" ht="14.25">
      <c r="E162" s="1"/>
    </row>
    <row r="163" ht="14.25">
      <c r="E163" s="1"/>
    </row>
    <row r="164" ht="14.25">
      <c r="E164" s="1"/>
    </row>
    <row r="165" ht="14.25">
      <c r="E165" s="1"/>
    </row>
    <row r="166" ht="14.25">
      <c r="E166" s="1"/>
    </row>
    <row r="167" ht="14.25">
      <c r="E167" s="1"/>
    </row>
    <row r="168" ht="14.25">
      <c r="E168" s="1"/>
    </row>
    <row r="169" ht="14.25">
      <c r="E169" s="1"/>
    </row>
    <row r="170" ht="14.25">
      <c r="E170" s="1"/>
    </row>
    <row r="171" ht="14.25">
      <c r="E171" s="1"/>
    </row>
    <row r="172" ht="14.25">
      <c r="E172" s="1"/>
    </row>
    <row r="173" ht="14.25">
      <c r="E173" s="1"/>
    </row>
    <row r="174" ht="14.25">
      <c r="E174" s="1"/>
    </row>
    <row r="175" ht="14.25">
      <c r="E175" s="1"/>
    </row>
    <row r="176" ht="14.25">
      <c r="E176" s="1"/>
    </row>
    <row r="177" ht="14.25">
      <c r="E177" s="1"/>
    </row>
    <row r="178" ht="14.25">
      <c r="E178" s="1"/>
    </row>
    <row r="179" ht="14.25">
      <c r="E179" s="1"/>
    </row>
    <row r="180" ht="14.25">
      <c r="E180" s="1"/>
    </row>
    <row r="181" ht="14.25">
      <c r="E181" s="1"/>
    </row>
    <row r="182" ht="14.25">
      <c r="E182" s="1"/>
    </row>
    <row r="183" ht="14.25">
      <c r="E183" s="1"/>
    </row>
    <row r="184" ht="14.25">
      <c r="E184" s="1"/>
    </row>
    <row r="185" ht="14.25">
      <c r="E185" s="1"/>
    </row>
    <row r="186" ht="14.25">
      <c r="E186" s="1"/>
    </row>
    <row r="187" ht="14.25">
      <c r="E187" s="1"/>
    </row>
    <row r="188" ht="14.25">
      <c r="E188" s="1"/>
    </row>
    <row r="189" ht="14.25">
      <c r="E189" s="1"/>
    </row>
    <row r="190" ht="14.25">
      <c r="E190" s="1"/>
    </row>
    <row r="191" ht="14.25">
      <c r="E191" s="1"/>
    </row>
    <row r="192" ht="14.25">
      <c r="E192" s="1"/>
    </row>
    <row r="193" ht="14.25">
      <c r="E193" s="1"/>
    </row>
    <row r="194" ht="14.25">
      <c r="E194" s="1"/>
    </row>
    <row r="195" ht="14.25">
      <c r="E195" s="1"/>
    </row>
    <row r="196" ht="14.25">
      <c r="E196" s="1"/>
    </row>
    <row r="197" ht="14.25">
      <c r="E197" s="1"/>
    </row>
    <row r="198" ht="14.25">
      <c r="E198" s="1"/>
    </row>
    <row r="199" ht="14.25">
      <c r="E199" s="1"/>
    </row>
    <row r="200" ht="14.25">
      <c r="E200" s="1"/>
    </row>
    <row r="201" ht="14.25">
      <c r="E201" s="1"/>
    </row>
    <row r="202" ht="14.25">
      <c r="E202" s="1"/>
    </row>
    <row r="203" ht="14.25">
      <c r="E203" s="1"/>
    </row>
    <row r="204" ht="14.25">
      <c r="E204" s="1"/>
    </row>
    <row r="205" ht="14.25">
      <c r="E205" s="1"/>
    </row>
    <row r="206" ht="14.25">
      <c r="E206" s="1"/>
    </row>
    <row r="207" ht="14.25">
      <c r="E207" s="1"/>
    </row>
    <row r="208" ht="14.25">
      <c r="E208" s="1"/>
    </row>
    <row r="209" ht="14.25">
      <c r="E209" s="1"/>
    </row>
    <row r="210" ht="14.25">
      <c r="E210" s="1"/>
    </row>
    <row r="211" ht="14.25">
      <c r="E211" s="1"/>
    </row>
    <row r="212" ht="14.25">
      <c r="E212" s="1"/>
    </row>
    <row r="213" ht="14.25">
      <c r="E213" s="1"/>
    </row>
    <row r="214" ht="14.25">
      <c r="E214" s="1"/>
    </row>
    <row r="215" ht="14.25">
      <c r="E215" s="1"/>
    </row>
    <row r="216" ht="14.25">
      <c r="E216" s="1"/>
    </row>
    <row r="217" ht="14.25">
      <c r="E217" s="1"/>
    </row>
    <row r="218" ht="14.25">
      <c r="E218" s="1"/>
    </row>
    <row r="219" ht="14.25">
      <c r="E219" s="1"/>
    </row>
    <row r="220" ht="14.25">
      <c r="E220" s="1"/>
    </row>
    <row r="221" ht="14.25">
      <c r="E221" s="1"/>
    </row>
    <row r="222" ht="14.25">
      <c r="E222" s="1"/>
    </row>
    <row r="223" ht="14.25">
      <c r="E223" s="1"/>
    </row>
    <row r="224" ht="14.25">
      <c r="E224" s="1"/>
    </row>
    <row r="225" ht="14.25">
      <c r="E225" s="1"/>
    </row>
    <row r="226" ht="14.25">
      <c r="E226" s="1"/>
    </row>
    <row r="227" ht="14.25">
      <c r="E227" s="1"/>
    </row>
    <row r="228" ht="14.25">
      <c r="E228" s="1"/>
    </row>
    <row r="229" ht="14.25">
      <c r="E229" s="1"/>
    </row>
    <row r="230" ht="14.25">
      <c r="E230" s="1"/>
    </row>
    <row r="231" ht="14.25">
      <c r="E231" s="1"/>
    </row>
    <row r="232" ht="14.25">
      <c r="E232" s="1"/>
    </row>
    <row r="233" ht="14.25">
      <c r="E233" s="1"/>
    </row>
    <row r="234" ht="14.25">
      <c r="E234" s="1"/>
    </row>
    <row r="235" ht="14.25">
      <c r="E235" s="1"/>
    </row>
    <row r="236" ht="14.25">
      <c r="E236" s="1"/>
    </row>
    <row r="237" ht="14.25">
      <c r="E237" s="1"/>
    </row>
    <row r="238" ht="14.25">
      <c r="E238" s="1"/>
    </row>
    <row r="239" ht="14.25">
      <c r="E239" s="1"/>
    </row>
    <row r="240" ht="14.25">
      <c r="E240" s="1"/>
    </row>
    <row r="241" ht="14.25">
      <c r="E241" s="1"/>
    </row>
    <row r="242" ht="14.25">
      <c r="E242" s="1"/>
    </row>
    <row r="243" ht="14.25">
      <c r="E243" s="1"/>
    </row>
    <row r="244" ht="14.25">
      <c r="E244" s="1"/>
    </row>
    <row r="245" ht="14.25">
      <c r="E245" s="1"/>
    </row>
    <row r="246" ht="14.25">
      <c r="E246" s="1"/>
    </row>
    <row r="247" ht="14.25">
      <c r="E247" s="1"/>
    </row>
    <row r="248" ht="14.25">
      <c r="E248" s="1"/>
    </row>
    <row r="249" ht="14.25">
      <c r="E249" s="1"/>
    </row>
    <row r="250" ht="14.25">
      <c r="E250" s="1"/>
    </row>
    <row r="251" ht="14.25">
      <c r="E251" s="1"/>
    </row>
    <row r="252" ht="14.25">
      <c r="E252" s="1"/>
    </row>
    <row r="253" ht="14.25">
      <c r="E253" s="1"/>
    </row>
    <row r="254" ht="14.25">
      <c r="E254" s="1"/>
    </row>
    <row r="255" ht="14.25">
      <c r="E255" s="1"/>
    </row>
    <row r="256" ht="14.25">
      <c r="E256" s="1"/>
    </row>
    <row r="257" ht="14.25">
      <c r="E257" s="1"/>
    </row>
    <row r="258" ht="14.25">
      <c r="E258" s="1"/>
    </row>
    <row r="259" ht="14.25">
      <c r="E259" s="1"/>
    </row>
    <row r="260" ht="14.25">
      <c r="E260" s="1"/>
    </row>
    <row r="261" ht="14.25">
      <c r="E261" s="1"/>
    </row>
    <row r="262" ht="14.25">
      <c r="E262" s="1"/>
    </row>
    <row r="263" ht="14.25">
      <c r="E263" s="1"/>
    </row>
    <row r="264" ht="14.25">
      <c r="E264" s="1"/>
    </row>
    <row r="265" ht="14.25">
      <c r="E265" s="1"/>
    </row>
    <row r="266" ht="14.25">
      <c r="E266" s="1"/>
    </row>
    <row r="267" ht="14.25">
      <c r="E267" s="1"/>
    </row>
    <row r="268" ht="14.25">
      <c r="E268" s="1"/>
    </row>
    <row r="269" ht="14.25">
      <c r="E269" s="1"/>
    </row>
    <row r="270" ht="14.25">
      <c r="E270" s="1"/>
    </row>
    <row r="271" ht="14.25">
      <c r="E271" s="1"/>
    </row>
    <row r="272" ht="14.25">
      <c r="E272" s="1"/>
    </row>
    <row r="273" ht="14.25">
      <c r="E273" s="1"/>
    </row>
    <row r="274" ht="14.25">
      <c r="E274" s="1"/>
    </row>
    <row r="275" ht="14.25">
      <c r="E275" s="1"/>
    </row>
    <row r="276" ht="14.25">
      <c r="E276" s="1"/>
    </row>
    <row r="277" ht="14.25">
      <c r="E277" s="1"/>
    </row>
    <row r="278" ht="14.25">
      <c r="E278" s="1"/>
    </row>
    <row r="279" ht="14.25">
      <c r="E279" s="1"/>
    </row>
    <row r="280" ht="14.25">
      <c r="E280" s="1"/>
    </row>
    <row r="281" ht="14.25">
      <c r="E281" s="1"/>
    </row>
    <row r="282" ht="14.25">
      <c r="E282" s="1"/>
    </row>
    <row r="283" ht="14.25">
      <c r="E283" s="1"/>
    </row>
    <row r="284" ht="14.25">
      <c r="E284" s="1"/>
    </row>
    <row r="285" ht="14.25">
      <c r="E285" s="1"/>
    </row>
    <row r="286" ht="14.25">
      <c r="E286" s="1"/>
    </row>
    <row r="287" ht="14.25">
      <c r="E287" s="1"/>
    </row>
    <row r="288" ht="14.25">
      <c r="E288" s="1"/>
    </row>
    <row r="289" ht="14.25">
      <c r="E289" s="1"/>
    </row>
    <row r="290" ht="14.25">
      <c r="E290" s="1"/>
    </row>
    <row r="291" ht="14.25">
      <c r="E291" s="1"/>
    </row>
    <row r="292" ht="14.25">
      <c r="E292" s="1"/>
    </row>
    <row r="293" ht="14.25">
      <c r="E293" s="1"/>
    </row>
    <row r="294" ht="14.25">
      <c r="E294" s="1"/>
    </row>
    <row r="295" ht="14.25">
      <c r="E295" s="1"/>
    </row>
    <row r="296" ht="14.25">
      <c r="E296" s="1"/>
    </row>
    <row r="297" ht="14.25">
      <c r="E297" s="1"/>
    </row>
    <row r="298" ht="14.25">
      <c r="E298" s="1"/>
    </row>
    <row r="299" ht="14.25">
      <c r="E299" s="1"/>
    </row>
    <row r="300" ht="14.25">
      <c r="E300" s="1"/>
    </row>
    <row r="301" ht="14.25">
      <c r="E301" s="1"/>
    </row>
    <row r="302" ht="14.25">
      <c r="E302" s="1"/>
    </row>
    <row r="303" ht="14.25">
      <c r="E303" s="1"/>
    </row>
    <row r="304" ht="14.25">
      <c r="E304" s="1"/>
    </row>
    <row r="305" ht="14.25">
      <c r="E305" s="1"/>
    </row>
    <row r="306" ht="14.25">
      <c r="E306" s="1"/>
    </row>
    <row r="307" ht="14.25">
      <c r="E307" s="1"/>
    </row>
    <row r="308" ht="14.25">
      <c r="E308" s="1"/>
    </row>
    <row r="309" ht="14.25">
      <c r="E309" s="1"/>
    </row>
    <row r="310" ht="14.25">
      <c r="E310" s="1"/>
    </row>
    <row r="311" ht="14.25">
      <c r="E311" s="1"/>
    </row>
    <row r="312" ht="14.25">
      <c r="E312" s="1"/>
    </row>
    <row r="313" ht="14.25">
      <c r="E313" s="1"/>
    </row>
    <row r="314" ht="14.25">
      <c r="E314" s="1"/>
    </row>
    <row r="315" ht="14.25">
      <c r="E315" s="1"/>
    </row>
    <row r="316" ht="14.25">
      <c r="E316" s="1"/>
    </row>
    <row r="317" ht="14.25">
      <c r="E317" s="1"/>
    </row>
    <row r="318" ht="14.25">
      <c r="E318" s="1"/>
    </row>
    <row r="319" ht="14.25">
      <c r="E319" s="1"/>
    </row>
    <row r="320" ht="14.25">
      <c r="E320" s="1"/>
    </row>
    <row r="321" ht="14.25">
      <c r="E321" s="1"/>
    </row>
    <row r="322" ht="14.25">
      <c r="E322" s="1"/>
    </row>
    <row r="323" ht="14.25">
      <c r="E323" s="1"/>
    </row>
    <row r="324" ht="14.25">
      <c r="E324" s="1"/>
    </row>
    <row r="325" ht="14.25">
      <c r="E325" s="1"/>
    </row>
    <row r="326" ht="14.25">
      <c r="E326" s="1"/>
    </row>
    <row r="327" ht="14.25">
      <c r="E327" s="1"/>
    </row>
    <row r="328" ht="14.25">
      <c r="E328" s="1"/>
    </row>
    <row r="329" ht="14.25">
      <c r="E329" s="1"/>
    </row>
    <row r="330" ht="14.25">
      <c r="E330" s="1"/>
    </row>
    <row r="331" ht="14.25">
      <c r="E331" s="1"/>
    </row>
    <row r="332" ht="14.25">
      <c r="E332" s="1"/>
    </row>
    <row r="333" ht="14.25">
      <c r="E333" s="1"/>
    </row>
    <row r="334" ht="14.25">
      <c r="E334" s="1"/>
    </row>
    <row r="335" ht="14.25">
      <c r="E335" s="1"/>
    </row>
    <row r="336" ht="14.25">
      <c r="E336" s="1"/>
    </row>
    <row r="337" ht="14.25">
      <c r="E337" s="1"/>
    </row>
    <row r="338" ht="14.25">
      <c r="E338" s="1"/>
    </row>
    <row r="339" ht="14.25">
      <c r="E339" s="1"/>
    </row>
    <row r="340" ht="14.25">
      <c r="E340" s="1"/>
    </row>
    <row r="341" ht="14.25">
      <c r="E341" s="1"/>
    </row>
    <row r="342" ht="14.25">
      <c r="E342" s="1"/>
    </row>
    <row r="343" ht="14.25">
      <c r="E343" s="1"/>
    </row>
    <row r="344" ht="14.25">
      <c r="E344" s="1"/>
    </row>
    <row r="345" ht="14.25">
      <c r="E345" s="1"/>
    </row>
    <row r="346" ht="14.25">
      <c r="E346" s="1"/>
    </row>
    <row r="347" ht="14.25">
      <c r="E347" s="1"/>
    </row>
    <row r="348" ht="14.25">
      <c r="E348" s="1"/>
    </row>
    <row r="349" ht="14.25">
      <c r="E349" s="1"/>
    </row>
    <row r="350" ht="14.25">
      <c r="E350" s="1"/>
    </row>
    <row r="351" ht="14.25">
      <c r="E351" s="1"/>
    </row>
    <row r="352" ht="14.25">
      <c r="E352" s="1"/>
    </row>
    <row r="353" ht="14.25">
      <c r="E353" s="1"/>
    </row>
    <row r="354" ht="14.25">
      <c r="E354" s="1"/>
    </row>
    <row r="355" ht="14.25">
      <c r="E355" s="1"/>
    </row>
    <row r="356" ht="14.25">
      <c r="E356" s="1"/>
    </row>
    <row r="357" ht="14.25">
      <c r="E357" s="1"/>
    </row>
    <row r="358" ht="14.25">
      <c r="E358" s="1"/>
    </row>
    <row r="359" ht="14.25">
      <c r="E359" s="1"/>
    </row>
    <row r="360" ht="14.25">
      <c r="E360" s="1"/>
    </row>
    <row r="361" ht="14.25">
      <c r="E361" s="1"/>
    </row>
    <row r="362" ht="14.25">
      <c r="E362" s="1"/>
    </row>
    <row r="363" ht="14.25">
      <c r="E363" s="1"/>
    </row>
    <row r="364" ht="14.25">
      <c r="E364" s="1"/>
    </row>
    <row r="365" ht="14.25">
      <c r="E365" s="1"/>
    </row>
    <row r="366" ht="14.25">
      <c r="E366" s="1"/>
    </row>
    <row r="367" ht="14.25">
      <c r="E367" s="1"/>
    </row>
    <row r="368" ht="14.25">
      <c r="E368" s="1"/>
    </row>
    <row r="369" ht="14.25">
      <c r="E369" s="1"/>
    </row>
    <row r="370" ht="14.25">
      <c r="E370" s="1"/>
    </row>
    <row r="371" ht="14.25">
      <c r="E371" s="1"/>
    </row>
    <row r="372" ht="14.25">
      <c r="E372" s="1"/>
    </row>
    <row r="373" ht="14.25">
      <c r="E373" s="1"/>
    </row>
    <row r="374" ht="14.25">
      <c r="E374" s="1"/>
    </row>
    <row r="375" ht="14.25">
      <c r="E375" s="1"/>
    </row>
    <row r="376" ht="14.25">
      <c r="E376" s="1"/>
    </row>
    <row r="377" ht="14.25">
      <c r="E377" s="1"/>
    </row>
    <row r="378" ht="14.25">
      <c r="E378" s="1"/>
    </row>
    <row r="379" ht="14.25">
      <c r="E379" s="1"/>
    </row>
    <row r="380" ht="14.25">
      <c r="E380" s="1"/>
    </row>
    <row r="381" ht="14.25">
      <c r="E381" s="1"/>
    </row>
    <row r="382" ht="14.25">
      <c r="E382" s="1"/>
    </row>
    <row r="383" ht="14.25">
      <c r="E383" s="1"/>
    </row>
    <row r="384" ht="14.25">
      <c r="E384" s="1"/>
    </row>
    <row r="385" ht="14.25">
      <c r="E385" s="1"/>
    </row>
    <row r="386" ht="14.25">
      <c r="E386" s="1"/>
    </row>
    <row r="387" ht="14.25">
      <c r="E387" s="1"/>
    </row>
    <row r="388" ht="14.25">
      <c r="E388" s="1"/>
    </row>
    <row r="389" ht="14.25">
      <c r="E389" s="1"/>
    </row>
    <row r="390" ht="14.25">
      <c r="E390" s="1"/>
    </row>
    <row r="391" ht="14.25">
      <c r="E391" s="1"/>
    </row>
    <row r="392" ht="14.25">
      <c r="E392" s="1"/>
    </row>
    <row r="393" ht="14.25">
      <c r="E393" s="1"/>
    </row>
    <row r="394" ht="14.25">
      <c r="E394" s="1"/>
    </row>
    <row r="395" ht="14.25">
      <c r="E395" s="1"/>
    </row>
    <row r="396" ht="14.25">
      <c r="E396" s="1"/>
    </row>
    <row r="397" ht="14.25">
      <c r="E397" s="1"/>
    </row>
    <row r="398" ht="14.25">
      <c r="E398" s="1"/>
    </row>
    <row r="399" ht="14.25">
      <c r="E399" s="1"/>
    </row>
    <row r="400" ht="14.25">
      <c r="E400" s="1"/>
    </row>
    <row r="401" ht="14.25">
      <c r="E401" s="1"/>
    </row>
    <row r="402" ht="14.25">
      <c r="E402" s="1"/>
    </row>
    <row r="403" ht="14.25">
      <c r="E403" s="1"/>
    </row>
    <row r="404" ht="14.25">
      <c r="E404" s="1"/>
    </row>
    <row r="405" ht="14.25">
      <c r="E405" s="1"/>
    </row>
    <row r="406" ht="14.25">
      <c r="E406" s="1"/>
    </row>
    <row r="407" ht="14.25">
      <c r="E407" s="1"/>
    </row>
    <row r="408" ht="14.25">
      <c r="E408" s="1"/>
    </row>
    <row r="409" ht="14.25">
      <c r="E409" s="1"/>
    </row>
    <row r="410" ht="14.25">
      <c r="E410" s="1"/>
    </row>
    <row r="411" ht="14.25">
      <c r="E411" s="1"/>
    </row>
    <row r="412" ht="14.25">
      <c r="E412" s="1"/>
    </row>
    <row r="413" ht="14.25">
      <c r="E413" s="1"/>
    </row>
    <row r="414" ht="14.25">
      <c r="E414" s="1"/>
    </row>
    <row r="415" ht="14.25">
      <c r="E415" s="1"/>
    </row>
    <row r="416" ht="14.25">
      <c r="E416" s="1"/>
    </row>
    <row r="417" ht="14.25">
      <c r="E417" s="1"/>
    </row>
    <row r="418" ht="14.25">
      <c r="E418" s="1"/>
    </row>
    <row r="419" ht="14.25">
      <c r="E419" s="1"/>
    </row>
    <row r="420" ht="14.25">
      <c r="E420" s="1"/>
    </row>
    <row r="421" ht="14.25">
      <c r="E421" s="1"/>
    </row>
    <row r="422" ht="14.25">
      <c r="E422" s="1"/>
    </row>
    <row r="423" ht="14.25">
      <c r="E423" s="1"/>
    </row>
    <row r="424" ht="14.25">
      <c r="E424" s="1"/>
    </row>
    <row r="425" ht="14.25">
      <c r="E425" s="1"/>
    </row>
    <row r="426" ht="14.25">
      <c r="E426" s="1"/>
    </row>
    <row r="427" ht="14.25">
      <c r="E427" s="1"/>
    </row>
    <row r="428" ht="14.25">
      <c r="E428" s="1"/>
    </row>
    <row r="429" ht="14.25">
      <c r="E429" s="1"/>
    </row>
    <row r="430" ht="14.25">
      <c r="E430" s="1"/>
    </row>
    <row r="431" ht="14.25">
      <c r="E431" s="1"/>
    </row>
    <row r="432" ht="14.25">
      <c r="E432" s="1"/>
    </row>
    <row r="433" ht="14.25">
      <c r="E433" s="1"/>
    </row>
    <row r="434" ht="14.25">
      <c r="E434" s="1"/>
    </row>
    <row r="435" ht="14.25">
      <c r="E435" s="1"/>
    </row>
    <row r="436" ht="14.25">
      <c r="E436" s="1"/>
    </row>
    <row r="437" ht="14.25">
      <c r="E437" s="1"/>
    </row>
    <row r="438" ht="14.25">
      <c r="E438" s="1"/>
    </row>
    <row r="439" ht="14.25">
      <c r="E439" s="1"/>
    </row>
    <row r="440" ht="14.25">
      <c r="E440" s="1"/>
    </row>
    <row r="441" ht="14.25">
      <c r="E441" s="1"/>
    </row>
    <row r="442" ht="14.25">
      <c r="E442" s="1"/>
    </row>
    <row r="443" ht="14.25">
      <c r="E443" s="1"/>
    </row>
    <row r="444" ht="14.25">
      <c r="E444" s="1"/>
    </row>
    <row r="445" ht="14.25">
      <c r="E445" s="1"/>
    </row>
    <row r="446" ht="14.25">
      <c r="E446" s="1"/>
    </row>
    <row r="447" ht="14.25">
      <c r="E447" s="1"/>
    </row>
    <row r="448" ht="14.25">
      <c r="E448" s="1"/>
    </row>
    <row r="449" ht="14.25">
      <c r="E449" s="1"/>
    </row>
    <row r="450" ht="14.25">
      <c r="E450" s="1"/>
    </row>
    <row r="451" ht="14.25">
      <c r="E451" s="1"/>
    </row>
    <row r="452" ht="14.25">
      <c r="E452" s="1"/>
    </row>
    <row r="453" ht="14.25">
      <c r="E453" s="1"/>
    </row>
    <row r="454" ht="14.25">
      <c r="E454" s="1"/>
    </row>
    <row r="455" ht="14.25">
      <c r="E455" s="1"/>
    </row>
    <row r="456" ht="14.25">
      <c r="E456" s="1"/>
    </row>
    <row r="457" ht="14.25">
      <c r="E457" s="1"/>
    </row>
    <row r="458" ht="14.25">
      <c r="E458" s="1"/>
    </row>
    <row r="459" ht="14.25">
      <c r="E459" s="1"/>
    </row>
    <row r="460" ht="14.25">
      <c r="E460" s="1"/>
    </row>
    <row r="461" ht="14.25">
      <c r="E461" s="1"/>
    </row>
    <row r="462" ht="14.25">
      <c r="E462" s="1"/>
    </row>
    <row r="463" ht="14.25">
      <c r="E463" s="1"/>
    </row>
    <row r="464" ht="14.25">
      <c r="E464" s="1"/>
    </row>
    <row r="465" ht="14.25">
      <c r="E465" s="1"/>
    </row>
    <row r="466" ht="14.25">
      <c r="E466" s="1"/>
    </row>
    <row r="467" ht="14.25">
      <c r="E467" s="1"/>
    </row>
    <row r="468" ht="14.25">
      <c r="E468" s="1"/>
    </row>
    <row r="469" ht="14.25">
      <c r="E469" s="1"/>
    </row>
    <row r="470" ht="14.25">
      <c r="E470" s="1"/>
    </row>
    <row r="471" ht="14.25">
      <c r="E471" s="1"/>
    </row>
    <row r="472" ht="14.25">
      <c r="E472" s="1"/>
    </row>
    <row r="473" ht="14.25">
      <c r="E473" s="1"/>
    </row>
    <row r="474" ht="14.25">
      <c r="E474" s="1"/>
    </row>
    <row r="475" ht="14.25">
      <c r="E475" s="1"/>
    </row>
    <row r="476" ht="14.25">
      <c r="E476" s="1"/>
    </row>
    <row r="477" ht="14.25">
      <c r="E477" s="1"/>
    </row>
    <row r="478" ht="14.25">
      <c r="E478" s="1"/>
    </row>
    <row r="479" ht="14.25">
      <c r="E479" s="1"/>
    </row>
    <row r="480" ht="14.25">
      <c r="E480" s="1"/>
    </row>
    <row r="481" ht="14.25">
      <c r="E481" s="1"/>
    </row>
    <row r="482" ht="14.25">
      <c r="E482" s="1"/>
    </row>
    <row r="483" ht="14.25">
      <c r="E483" s="1"/>
    </row>
    <row r="484" ht="14.25">
      <c r="E484" s="1"/>
    </row>
    <row r="485" ht="14.25">
      <c r="E485" s="1"/>
    </row>
    <row r="486" ht="14.25">
      <c r="E486" s="1"/>
    </row>
    <row r="487" ht="14.25">
      <c r="E487" s="1"/>
    </row>
    <row r="488" ht="14.25">
      <c r="E488" s="1"/>
    </row>
    <row r="489" ht="14.25">
      <c r="E489" s="1"/>
    </row>
    <row r="490" ht="14.25">
      <c r="E490" s="1"/>
    </row>
    <row r="491" ht="14.25">
      <c r="E491" s="1"/>
    </row>
    <row r="492" ht="14.25">
      <c r="E492" s="1"/>
    </row>
    <row r="493" ht="14.25">
      <c r="E493" s="1"/>
    </row>
    <row r="494" ht="14.25">
      <c r="E494" s="1"/>
    </row>
    <row r="495" ht="14.25">
      <c r="E495" s="1"/>
    </row>
    <row r="496" ht="14.25">
      <c r="E496" s="1"/>
    </row>
    <row r="497" ht="14.25">
      <c r="E497" s="1"/>
    </row>
    <row r="498" ht="14.25">
      <c r="E498" s="1"/>
    </row>
    <row r="499" ht="14.25">
      <c r="E499" s="1"/>
    </row>
    <row r="500" ht="14.25">
      <c r="E500" s="1"/>
    </row>
    <row r="501" ht="14.25">
      <c r="E501" s="1"/>
    </row>
    <row r="502" ht="14.25">
      <c r="E502" s="1"/>
    </row>
    <row r="503" ht="14.25">
      <c r="E503" s="1"/>
    </row>
    <row r="504" ht="14.25">
      <c r="E504" s="1"/>
    </row>
    <row r="505" ht="14.25">
      <c r="E505" s="1"/>
    </row>
    <row r="506" ht="14.25">
      <c r="E506" s="1"/>
    </row>
    <row r="507" ht="14.25">
      <c r="E507" s="1"/>
    </row>
    <row r="508" ht="14.25">
      <c r="E508" s="1"/>
    </row>
    <row r="509" ht="14.25">
      <c r="E509" s="1"/>
    </row>
    <row r="510" ht="14.25">
      <c r="E510" s="1"/>
    </row>
    <row r="511" ht="14.25">
      <c r="E511" s="1"/>
    </row>
    <row r="512" ht="14.25">
      <c r="E512" s="1"/>
    </row>
    <row r="513" ht="14.25">
      <c r="E513" s="1"/>
    </row>
    <row r="514" ht="14.25">
      <c r="E514" s="1"/>
    </row>
    <row r="515" ht="14.25">
      <c r="E515" s="1"/>
    </row>
    <row r="516" ht="14.25">
      <c r="E516" s="1"/>
    </row>
    <row r="517" ht="14.25">
      <c r="E517" s="1"/>
    </row>
    <row r="518" ht="14.25">
      <c r="E518" s="1"/>
    </row>
    <row r="519" ht="14.25">
      <c r="E519" s="1"/>
    </row>
    <row r="520" ht="14.25">
      <c r="E520" s="1"/>
    </row>
    <row r="521" ht="14.25">
      <c r="E521" s="1"/>
    </row>
    <row r="522" ht="14.25">
      <c r="E522" s="1"/>
    </row>
    <row r="523" ht="14.25">
      <c r="E523" s="1"/>
    </row>
    <row r="524" ht="14.25">
      <c r="E524" s="1"/>
    </row>
    <row r="525" ht="14.25">
      <c r="E525" s="1"/>
    </row>
    <row r="526" ht="14.25">
      <c r="E526" s="1"/>
    </row>
    <row r="527" ht="14.25">
      <c r="E527" s="1"/>
    </row>
    <row r="528" ht="14.25">
      <c r="E528" s="1"/>
    </row>
    <row r="529" ht="14.25">
      <c r="E529" s="1"/>
    </row>
    <row r="530" ht="14.25">
      <c r="E530" s="1"/>
    </row>
    <row r="531" ht="14.25">
      <c r="E531" s="1"/>
    </row>
    <row r="532" ht="14.25">
      <c r="E532" s="1"/>
    </row>
    <row r="533" ht="14.25">
      <c r="E533" s="1"/>
    </row>
    <row r="534" ht="14.25">
      <c r="E534" s="1"/>
    </row>
    <row r="535" ht="14.25">
      <c r="E535" s="1"/>
    </row>
    <row r="536" ht="14.25">
      <c r="E536" s="1"/>
    </row>
    <row r="537" ht="14.25">
      <c r="E537" s="1"/>
    </row>
    <row r="538" ht="14.25">
      <c r="E538" s="1"/>
    </row>
    <row r="539" ht="14.25">
      <c r="E539" s="1"/>
    </row>
    <row r="540" ht="14.25">
      <c r="E540" s="1"/>
    </row>
    <row r="541" ht="14.25">
      <c r="E541" s="1"/>
    </row>
    <row r="542" ht="14.25">
      <c r="E542" s="1"/>
    </row>
    <row r="543" ht="14.25">
      <c r="E543" s="1"/>
    </row>
    <row r="544" ht="14.25">
      <c r="E544" s="1"/>
    </row>
    <row r="545" ht="14.25">
      <c r="E545" s="1"/>
    </row>
    <row r="546" ht="14.25">
      <c r="E546" s="1"/>
    </row>
    <row r="547" ht="14.25">
      <c r="E547" s="1"/>
    </row>
    <row r="548" ht="14.25">
      <c r="E548" s="1"/>
    </row>
    <row r="549" ht="14.25">
      <c r="E549" s="1"/>
    </row>
    <row r="550" ht="14.25">
      <c r="E550" s="1"/>
    </row>
    <row r="551" ht="14.25">
      <c r="E551" s="1"/>
    </row>
    <row r="552" ht="14.25">
      <c r="E552" s="1"/>
    </row>
    <row r="553" ht="14.25">
      <c r="E553" s="1"/>
    </row>
    <row r="554" ht="14.25">
      <c r="E554" s="1"/>
    </row>
    <row r="555" ht="14.25">
      <c r="E555" s="1"/>
    </row>
    <row r="556" ht="14.25">
      <c r="E556" s="1"/>
    </row>
    <row r="557" ht="14.25">
      <c r="E557" s="1"/>
    </row>
    <row r="558" ht="14.25">
      <c r="E558" s="1"/>
    </row>
    <row r="559" ht="14.25">
      <c r="E559" s="1"/>
    </row>
    <row r="560" ht="14.25">
      <c r="E560" s="1"/>
    </row>
    <row r="561" ht="14.25">
      <c r="E561" s="1"/>
    </row>
    <row r="562" ht="14.25">
      <c r="E562" s="1"/>
    </row>
    <row r="563" ht="14.25">
      <c r="E563" s="1"/>
    </row>
    <row r="564" ht="14.25">
      <c r="E564" s="1"/>
    </row>
    <row r="565" ht="14.25">
      <c r="E565" s="1"/>
    </row>
    <row r="566" ht="14.25">
      <c r="E566" s="1"/>
    </row>
    <row r="567" ht="14.25">
      <c r="E567" s="1"/>
    </row>
    <row r="568" ht="14.25">
      <c r="E568" s="1"/>
    </row>
    <row r="569" ht="14.25">
      <c r="E569" s="1"/>
    </row>
    <row r="570" ht="14.25">
      <c r="E570" s="1"/>
    </row>
    <row r="571" ht="14.25">
      <c r="E571" s="1"/>
    </row>
    <row r="572" ht="14.25">
      <c r="E572" s="1"/>
    </row>
    <row r="573" ht="14.25">
      <c r="E573" s="1"/>
    </row>
    <row r="574" ht="14.25">
      <c r="E574" s="1"/>
    </row>
    <row r="575" ht="14.25">
      <c r="E575" s="1"/>
    </row>
    <row r="576" ht="14.25">
      <c r="E576" s="1"/>
    </row>
    <row r="577" ht="14.25">
      <c r="E577" s="1"/>
    </row>
    <row r="578" ht="14.25">
      <c r="E578" s="1"/>
    </row>
    <row r="579" ht="14.25">
      <c r="E579" s="1"/>
    </row>
    <row r="580" ht="14.25">
      <c r="E580" s="1"/>
    </row>
    <row r="581" ht="14.25">
      <c r="E581" s="1"/>
    </row>
    <row r="582" ht="14.25">
      <c r="E582" s="1"/>
    </row>
    <row r="583" ht="14.25">
      <c r="E583" s="1"/>
    </row>
    <row r="584" ht="14.25">
      <c r="E584" s="1"/>
    </row>
    <row r="585" ht="14.25">
      <c r="E585" s="1"/>
    </row>
    <row r="586" ht="14.25">
      <c r="E586" s="1"/>
    </row>
    <row r="587" ht="14.25">
      <c r="E587" s="1"/>
    </row>
    <row r="588" ht="14.25">
      <c r="E588" s="1"/>
    </row>
    <row r="589" ht="14.25">
      <c r="E589" s="1"/>
    </row>
    <row r="590" ht="14.25">
      <c r="E590" s="1"/>
    </row>
    <row r="591" ht="14.25">
      <c r="E591" s="1"/>
    </row>
    <row r="592" ht="14.25">
      <c r="E592" s="1"/>
    </row>
    <row r="593" ht="14.25">
      <c r="E593" s="1"/>
    </row>
    <row r="594" ht="14.25">
      <c r="E594" s="1"/>
    </row>
    <row r="595" ht="14.25">
      <c r="E595" s="1"/>
    </row>
    <row r="596" ht="14.25">
      <c r="E596" s="1"/>
    </row>
    <row r="597" ht="14.25">
      <c r="E597" s="1"/>
    </row>
    <row r="598" ht="14.25">
      <c r="E598" s="1"/>
    </row>
    <row r="599" ht="14.25">
      <c r="E599" s="1"/>
    </row>
    <row r="600" ht="14.25">
      <c r="E600" s="1"/>
    </row>
    <row r="601" ht="14.25">
      <c r="E601" s="1"/>
    </row>
    <row r="602" ht="14.25">
      <c r="E602" s="1"/>
    </row>
    <row r="603" ht="14.25">
      <c r="E603" s="1"/>
    </row>
    <row r="604" ht="14.25">
      <c r="E604" s="1"/>
    </row>
    <row r="605" ht="14.25">
      <c r="E605" s="1"/>
    </row>
    <row r="606" ht="14.25">
      <c r="E606" s="1"/>
    </row>
    <row r="607" ht="14.25">
      <c r="E607" s="1"/>
    </row>
    <row r="608" ht="14.25">
      <c r="E608" s="1"/>
    </row>
    <row r="609" ht="14.25">
      <c r="E609" s="1"/>
    </row>
    <row r="610" ht="14.25">
      <c r="E610" s="1"/>
    </row>
    <row r="611" ht="14.25">
      <c r="E611" s="1"/>
    </row>
    <row r="612" ht="14.25">
      <c r="E612" s="1"/>
    </row>
    <row r="613" ht="14.25">
      <c r="E613" s="1"/>
    </row>
    <row r="614" ht="14.25">
      <c r="E614" s="1"/>
    </row>
    <row r="615" ht="14.25">
      <c r="E615" s="1"/>
    </row>
    <row r="616" ht="14.25">
      <c r="E616" s="1"/>
    </row>
    <row r="617" ht="14.25">
      <c r="E617" s="1"/>
    </row>
    <row r="618" ht="14.25">
      <c r="E618" s="1"/>
    </row>
    <row r="619" ht="14.25">
      <c r="E619" s="1"/>
    </row>
    <row r="620" ht="14.25">
      <c r="E620" s="1"/>
    </row>
    <row r="621" ht="14.25">
      <c r="E621" s="1"/>
    </row>
    <row r="622" ht="14.25">
      <c r="E622" s="1"/>
    </row>
    <row r="623" ht="14.25">
      <c r="E623" s="1"/>
    </row>
    <row r="624" ht="14.25">
      <c r="E624" s="1"/>
    </row>
    <row r="625" ht="14.25">
      <c r="E625" s="1"/>
    </row>
    <row r="626" ht="14.25">
      <c r="E626" s="1"/>
    </row>
    <row r="627" ht="14.25">
      <c r="E627" s="1"/>
    </row>
    <row r="628" ht="14.25">
      <c r="E628" s="1"/>
    </row>
    <row r="629" ht="14.25">
      <c r="E629" s="1"/>
    </row>
    <row r="630" ht="14.25">
      <c r="E630" s="1"/>
    </row>
    <row r="631" ht="14.25">
      <c r="E631" s="1"/>
    </row>
    <row r="632" ht="14.25">
      <c r="E632" s="1"/>
    </row>
    <row r="633" ht="14.25">
      <c r="E633" s="1"/>
    </row>
    <row r="634" ht="14.25">
      <c r="E634" s="1"/>
    </row>
    <row r="635" ht="14.25">
      <c r="E635" s="1"/>
    </row>
    <row r="636" ht="14.25">
      <c r="E636" s="1"/>
    </row>
    <row r="637" ht="14.25">
      <c r="E637" s="1"/>
    </row>
    <row r="638" ht="14.25">
      <c r="E638" s="1"/>
    </row>
    <row r="639" ht="14.25">
      <c r="E639" s="1"/>
    </row>
    <row r="640" ht="14.25">
      <c r="E640" s="1"/>
    </row>
    <row r="641" ht="14.25">
      <c r="E641" s="1"/>
    </row>
    <row r="642" ht="14.25">
      <c r="E642" s="1"/>
    </row>
    <row r="643" ht="14.25">
      <c r="E643" s="1"/>
    </row>
    <row r="644" ht="14.25">
      <c r="E644" s="1"/>
    </row>
    <row r="645" ht="14.25">
      <c r="E645" s="1"/>
    </row>
    <row r="646" ht="14.25">
      <c r="E646" s="1"/>
    </row>
    <row r="647" ht="14.25">
      <c r="E647" s="1"/>
    </row>
    <row r="648" ht="14.25">
      <c r="E648" s="1"/>
    </row>
    <row r="649" ht="14.25">
      <c r="E649" s="1"/>
    </row>
    <row r="650" ht="14.25">
      <c r="E650" s="1"/>
    </row>
    <row r="651" ht="14.25">
      <c r="E651" s="1"/>
    </row>
    <row r="652" ht="14.25">
      <c r="E652" s="1"/>
    </row>
    <row r="653" ht="14.25">
      <c r="E653" s="1"/>
    </row>
    <row r="654" ht="14.25">
      <c r="E654" s="1"/>
    </row>
    <row r="655" ht="14.25">
      <c r="E655" s="1"/>
    </row>
    <row r="656" ht="14.25">
      <c r="E656" s="1"/>
    </row>
    <row r="657" ht="14.25">
      <c r="E657" s="1"/>
    </row>
    <row r="658" ht="14.25">
      <c r="E658" s="1"/>
    </row>
    <row r="659" ht="14.25">
      <c r="E659" s="1"/>
    </row>
    <row r="660" ht="14.25">
      <c r="E660" s="1"/>
    </row>
    <row r="661" ht="14.25">
      <c r="E661" s="1"/>
    </row>
    <row r="662" ht="14.25">
      <c r="E662" s="1"/>
    </row>
    <row r="663" ht="14.25">
      <c r="E663" s="1"/>
    </row>
    <row r="664" ht="14.25">
      <c r="E664" s="1"/>
    </row>
    <row r="665" ht="14.25">
      <c r="E665" s="1"/>
    </row>
    <row r="666" ht="14.25">
      <c r="E666" s="1"/>
    </row>
    <row r="667" ht="14.25">
      <c r="E667" s="1"/>
    </row>
    <row r="668" ht="14.25">
      <c r="E668" s="1"/>
    </row>
    <row r="669" ht="14.25">
      <c r="E669" s="1"/>
    </row>
    <row r="670" ht="14.25">
      <c r="E670" s="1"/>
    </row>
    <row r="671" ht="14.25">
      <c r="E671" s="1"/>
    </row>
    <row r="672" ht="14.25">
      <c r="E672" s="1"/>
    </row>
    <row r="673" ht="14.25">
      <c r="E673" s="1"/>
    </row>
    <row r="674" ht="14.25">
      <c r="E674" s="1"/>
    </row>
    <row r="675" ht="14.25">
      <c r="E675" s="1"/>
    </row>
    <row r="676" ht="14.25">
      <c r="E676" s="1"/>
    </row>
    <row r="677" ht="14.25">
      <c r="E677" s="1"/>
    </row>
    <row r="678" ht="14.25">
      <c r="E678" s="1"/>
    </row>
    <row r="679" ht="14.25">
      <c r="E679" s="1"/>
    </row>
    <row r="680" ht="14.25">
      <c r="E680" s="1"/>
    </row>
    <row r="681" ht="14.25">
      <c r="E681" s="1"/>
    </row>
    <row r="682" ht="14.25">
      <c r="E682" s="1"/>
    </row>
    <row r="683" ht="14.25">
      <c r="E683" s="1"/>
    </row>
    <row r="684" ht="14.25">
      <c r="E684" s="1"/>
    </row>
    <row r="685" ht="14.25">
      <c r="E685" s="1"/>
    </row>
    <row r="686" ht="14.25">
      <c r="E686" s="1"/>
    </row>
    <row r="687" ht="14.25">
      <c r="E687" s="1"/>
    </row>
    <row r="688" ht="14.25">
      <c r="E688" s="1"/>
    </row>
    <row r="689" ht="14.25">
      <c r="E689" s="1"/>
    </row>
    <row r="690" ht="14.25">
      <c r="E690" s="1"/>
    </row>
    <row r="691" ht="14.25">
      <c r="E691" s="1"/>
    </row>
    <row r="692" ht="14.25">
      <c r="E692" s="1"/>
    </row>
    <row r="693" ht="14.25">
      <c r="E693" s="1"/>
    </row>
    <row r="694" ht="14.25">
      <c r="E694" s="1"/>
    </row>
    <row r="695" ht="14.25">
      <c r="E695" s="1"/>
    </row>
    <row r="696" ht="14.25">
      <c r="E696" s="1"/>
    </row>
    <row r="697" ht="14.25">
      <c r="E697" s="1"/>
    </row>
    <row r="698" ht="14.25">
      <c r="E698" s="1"/>
    </row>
    <row r="699" ht="14.25">
      <c r="E699" s="1"/>
    </row>
    <row r="700" ht="14.25">
      <c r="E700" s="1"/>
    </row>
    <row r="701" ht="14.25">
      <c r="E701" s="1"/>
    </row>
    <row r="702" ht="14.25">
      <c r="E702" s="1"/>
    </row>
    <row r="703" ht="14.25">
      <c r="E703" s="1"/>
    </row>
    <row r="704" ht="14.25">
      <c r="E704" s="1"/>
    </row>
    <row r="705" ht="14.25">
      <c r="E705" s="1"/>
    </row>
    <row r="706" ht="14.25">
      <c r="E706" s="1"/>
    </row>
    <row r="707" ht="14.25">
      <c r="E707" s="1"/>
    </row>
    <row r="708" ht="14.25">
      <c r="E708" s="1"/>
    </row>
    <row r="709" ht="14.25">
      <c r="E709" s="1"/>
    </row>
    <row r="710" ht="14.25">
      <c r="E710" s="1"/>
    </row>
    <row r="711" ht="14.25">
      <c r="E711" s="1"/>
    </row>
    <row r="712" ht="14.25">
      <c r="E712" s="1"/>
    </row>
    <row r="713" ht="14.25">
      <c r="E713" s="1"/>
    </row>
    <row r="714" ht="14.25">
      <c r="E714" s="1"/>
    </row>
    <row r="715" ht="14.25">
      <c r="E715" s="1"/>
    </row>
    <row r="716" ht="14.25">
      <c r="E716" s="1"/>
    </row>
    <row r="717" ht="14.25">
      <c r="E717" s="1"/>
    </row>
    <row r="718" ht="14.25">
      <c r="E718" s="1"/>
    </row>
    <row r="719" ht="14.25">
      <c r="E719" s="1"/>
    </row>
    <row r="720" ht="14.25">
      <c r="E720" s="1"/>
    </row>
    <row r="721" ht="14.25">
      <c r="E721" s="1"/>
    </row>
    <row r="722" ht="14.25">
      <c r="E722" s="1"/>
    </row>
    <row r="723" ht="14.25">
      <c r="E723" s="1"/>
    </row>
    <row r="724" ht="14.25">
      <c r="E724" s="1"/>
    </row>
    <row r="725" ht="14.25">
      <c r="E725" s="1"/>
    </row>
    <row r="726" ht="14.25">
      <c r="E726" s="1"/>
    </row>
    <row r="727" ht="14.25">
      <c r="E727" s="1"/>
    </row>
    <row r="728" ht="14.25">
      <c r="E728" s="1"/>
    </row>
    <row r="729" ht="14.25">
      <c r="E729" s="1"/>
    </row>
    <row r="730" ht="14.25">
      <c r="E730" s="1"/>
    </row>
    <row r="731" ht="14.25">
      <c r="E731" s="1"/>
    </row>
    <row r="732" ht="14.25">
      <c r="E732" s="1"/>
    </row>
    <row r="733" ht="14.25">
      <c r="E733" s="1"/>
    </row>
    <row r="734" ht="14.25">
      <c r="E734" s="1"/>
    </row>
    <row r="735" ht="14.25">
      <c r="E735" s="1"/>
    </row>
    <row r="736" ht="14.25">
      <c r="E736" s="1"/>
    </row>
    <row r="737" ht="14.25">
      <c r="E737" s="1"/>
    </row>
    <row r="738" ht="14.25">
      <c r="E738" s="1"/>
    </row>
    <row r="739" ht="14.25">
      <c r="E739" s="1"/>
    </row>
    <row r="740" ht="14.25">
      <c r="E740" s="1"/>
    </row>
    <row r="741" ht="14.25">
      <c r="E741" s="1"/>
    </row>
    <row r="742" ht="14.25">
      <c r="E742" s="1"/>
    </row>
    <row r="743" ht="14.25">
      <c r="E743" s="1"/>
    </row>
    <row r="744" ht="14.25">
      <c r="E744" s="1"/>
    </row>
    <row r="745" ht="14.25">
      <c r="E745" s="1"/>
    </row>
    <row r="746" ht="14.25">
      <c r="E746" s="1"/>
    </row>
    <row r="747" ht="14.25">
      <c r="E747" s="1"/>
    </row>
    <row r="748" ht="14.25">
      <c r="E748" s="1"/>
    </row>
    <row r="749" ht="14.25">
      <c r="E749" s="1"/>
    </row>
    <row r="750" ht="14.25">
      <c r="E750" s="1"/>
    </row>
    <row r="751" ht="14.25">
      <c r="E751" s="1"/>
    </row>
    <row r="752" ht="14.25">
      <c r="E752" s="1"/>
    </row>
    <row r="753" ht="14.25">
      <c r="E753" s="1"/>
    </row>
    <row r="754" ht="14.25">
      <c r="E754" s="1"/>
    </row>
    <row r="755" ht="14.25">
      <c r="E755" s="1"/>
    </row>
    <row r="756" ht="14.25">
      <c r="E756" s="1"/>
    </row>
    <row r="757" ht="14.25">
      <c r="E757" s="1"/>
    </row>
    <row r="758" ht="14.25">
      <c r="E758" s="1"/>
    </row>
    <row r="759" ht="14.25">
      <c r="E759" s="1"/>
    </row>
    <row r="760" ht="14.25">
      <c r="E760" s="1"/>
    </row>
    <row r="761" ht="14.25">
      <c r="E761" s="1"/>
    </row>
    <row r="762" ht="14.25">
      <c r="E762" s="1"/>
    </row>
    <row r="763" ht="14.25">
      <c r="E763" s="1"/>
    </row>
    <row r="764" ht="14.25">
      <c r="E764" s="1"/>
    </row>
    <row r="765" ht="14.25">
      <c r="E765" s="1"/>
    </row>
    <row r="766" ht="14.25">
      <c r="E766" s="1"/>
    </row>
    <row r="767" ht="14.25">
      <c r="E767" s="1"/>
    </row>
    <row r="768" ht="14.25">
      <c r="E768" s="1"/>
    </row>
    <row r="769" ht="14.25">
      <c r="E769" s="1"/>
    </row>
    <row r="770" ht="14.25">
      <c r="E770" s="1"/>
    </row>
    <row r="771" ht="14.25">
      <c r="E771" s="1"/>
    </row>
    <row r="772" ht="14.25">
      <c r="E772" s="1"/>
    </row>
    <row r="773" ht="14.25">
      <c r="E773" s="1"/>
    </row>
    <row r="774" ht="14.25">
      <c r="E774" s="1"/>
    </row>
    <row r="775" ht="14.25">
      <c r="E775" s="1"/>
    </row>
    <row r="776" ht="14.25">
      <c r="E776" s="1"/>
    </row>
    <row r="777" ht="14.25">
      <c r="E777" s="1"/>
    </row>
    <row r="778" ht="14.25">
      <c r="E778" s="1"/>
    </row>
    <row r="779" ht="14.25">
      <c r="E779" s="1"/>
    </row>
    <row r="780" ht="14.25">
      <c r="E780" s="1"/>
    </row>
    <row r="781" ht="14.25">
      <c r="E781" s="1"/>
    </row>
    <row r="782" ht="14.25">
      <c r="E782" s="1"/>
    </row>
    <row r="783" ht="14.25">
      <c r="E783" s="1"/>
    </row>
    <row r="784" ht="14.25">
      <c r="E784" s="1"/>
    </row>
    <row r="785" ht="14.25">
      <c r="E785" s="1"/>
    </row>
    <row r="786" ht="14.25">
      <c r="E786" s="1"/>
    </row>
    <row r="787" ht="14.25">
      <c r="E787" s="1"/>
    </row>
    <row r="788" ht="14.25">
      <c r="E788" s="1"/>
    </row>
    <row r="789" ht="14.25">
      <c r="E789" s="1"/>
    </row>
    <row r="790" ht="14.25">
      <c r="E790" s="1"/>
    </row>
    <row r="791" ht="14.25">
      <c r="E791" s="1"/>
    </row>
    <row r="792" ht="14.25">
      <c r="E792" s="1"/>
    </row>
    <row r="793" ht="14.25">
      <c r="E793" s="1"/>
    </row>
    <row r="794" ht="14.25">
      <c r="E794" s="1"/>
    </row>
    <row r="795" ht="14.25">
      <c r="E795" s="1"/>
    </row>
    <row r="796" ht="14.25">
      <c r="E796" s="1"/>
    </row>
    <row r="797" ht="14.25">
      <c r="E797" s="1"/>
    </row>
    <row r="798" ht="14.25">
      <c r="E798" s="1"/>
    </row>
    <row r="799" ht="14.25">
      <c r="E799" s="1"/>
    </row>
    <row r="800" ht="14.25">
      <c r="E800" s="1"/>
    </row>
    <row r="801" ht="14.25">
      <c r="E801" s="1"/>
    </row>
    <row r="802" ht="14.25">
      <c r="E802" s="1"/>
    </row>
    <row r="803" ht="14.25">
      <c r="E803" s="1"/>
    </row>
    <row r="804" ht="14.25">
      <c r="E804" s="1"/>
    </row>
    <row r="805" ht="14.25">
      <c r="E805" s="1"/>
    </row>
    <row r="806" ht="14.25">
      <c r="E806" s="1"/>
    </row>
    <row r="807" ht="14.25">
      <c r="E807" s="1"/>
    </row>
    <row r="808" ht="14.25">
      <c r="E808" s="1"/>
    </row>
    <row r="809" ht="14.25">
      <c r="E809" s="1"/>
    </row>
    <row r="810" ht="14.25">
      <c r="E810" s="1"/>
    </row>
    <row r="811" ht="14.25">
      <c r="E811" s="1"/>
    </row>
    <row r="812" ht="14.25">
      <c r="E812" s="1"/>
    </row>
    <row r="813" ht="14.25">
      <c r="E813" s="1"/>
    </row>
    <row r="814" ht="14.25">
      <c r="E814" s="1"/>
    </row>
    <row r="815" ht="14.25">
      <c r="E815" s="1"/>
    </row>
    <row r="816" ht="14.25">
      <c r="E816" s="1"/>
    </row>
    <row r="817" ht="14.25">
      <c r="E817" s="1"/>
    </row>
    <row r="818" ht="14.25">
      <c r="E818" s="1"/>
    </row>
    <row r="819" ht="14.25">
      <c r="E819" s="1"/>
    </row>
    <row r="820" ht="14.25">
      <c r="E820" s="1"/>
    </row>
    <row r="821" ht="14.25">
      <c r="E821" s="1"/>
    </row>
    <row r="822" ht="14.25">
      <c r="E822" s="1"/>
    </row>
    <row r="823" ht="14.25">
      <c r="E823" s="1"/>
    </row>
    <row r="824" ht="14.25">
      <c r="E824" s="1"/>
    </row>
    <row r="825" ht="14.25">
      <c r="E825" s="1"/>
    </row>
    <row r="826" ht="14.25">
      <c r="E826" s="1"/>
    </row>
    <row r="827" ht="14.25">
      <c r="E827" s="1"/>
    </row>
    <row r="828" ht="14.25">
      <c r="E828" s="1"/>
    </row>
    <row r="829" ht="14.25">
      <c r="E829" s="1"/>
    </row>
    <row r="830" ht="14.25">
      <c r="E830" s="1"/>
    </row>
    <row r="831" ht="14.25">
      <c r="E831" s="1"/>
    </row>
    <row r="832" ht="14.25">
      <c r="E832" s="1"/>
    </row>
    <row r="833" ht="14.25">
      <c r="E833" s="1"/>
    </row>
    <row r="834" ht="14.25">
      <c r="E834" s="1"/>
    </row>
    <row r="835" ht="14.25">
      <c r="E835" s="1"/>
    </row>
    <row r="836" ht="14.25">
      <c r="E836" s="1"/>
    </row>
    <row r="837" ht="14.25">
      <c r="E837" s="1"/>
    </row>
    <row r="838" ht="14.25">
      <c r="E838" s="1"/>
    </row>
    <row r="839" ht="14.25">
      <c r="E839" s="1"/>
    </row>
    <row r="840" ht="14.25">
      <c r="E840" s="1"/>
    </row>
    <row r="841" ht="14.25">
      <c r="E841" s="1"/>
    </row>
    <row r="842" ht="14.25">
      <c r="E842" s="1"/>
    </row>
    <row r="843" ht="14.25">
      <c r="E843" s="1"/>
    </row>
    <row r="844" ht="14.25">
      <c r="E844" s="1"/>
    </row>
    <row r="845" ht="14.25">
      <c r="E845" s="1"/>
    </row>
    <row r="846" ht="14.25">
      <c r="E846" s="1"/>
    </row>
    <row r="847" ht="14.25">
      <c r="E847" s="1"/>
    </row>
    <row r="848" ht="14.25">
      <c r="E848" s="1"/>
    </row>
    <row r="849" ht="14.25">
      <c r="E849" s="1"/>
    </row>
    <row r="850" ht="14.25">
      <c r="E850" s="1"/>
    </row>
    <row r="851" ht="14.25">
      <c r="E851" s="1"/>
    </row>
    <row r="852" ht="14.25">
      <c r="E852" s="1"/>
    </row>
    <row r="853" ht="14.25">
      <c r="E853" s="1"/>
    </row>
    <row r="854" ht="14.25">
      <c r="E854" s="1"/>
    </row>
    <row r="855" ht="14.25">
      <c r="E855" s="1"/>
    </row>
    <row r="856" ht="14.25">
      <c r="E856" s="1"/>
    </row>
    <row r="857" ht="14.25">
      <c r="E857" s="1"/>
    </row>
    <row r="858" ht="14.25">
      <c r="E858" s="1"/>
    </row>
    <row r="859" ht="14.25">
      <c r="E859" s="1"/>
    </row>
    <row r="860" ht="14.25">
      <c r="E860" s="1"/>
    </row>
    <row r="861" ht="14.25">
      <c r="E861" s="1"/>
    </row>
    <row r="862" ht="14.25">
      <c r="E862" s="1"/>
    </row>
    <row r="863" ht="14.25">
      <c r="E863" s="1"/>
    </row>
    <row r="864" ht="14.25">
      <c r="E864" s="1"/>
    </row>
    <row r="865" ht="14.25">
      <c r="E865" s="1"/>
    </row>
    <row r="866" ht="14.25">
      <c r="E866" s="1"/>
    </row>
    <row r="867" ht="14.25">
      <c r="E867" s="1"/>
    </row>
    <row r="868" ht="14.25">
      <c r="E868" s="1"/>
    </row>
    <row r="869" ht="14.25">
      <c r="E869" s="1"/>
    </row>
    <row r="870" ht="14.25">
      <c r="E870" s="1"/>
    </row>
    <row r="871" ht="14.25">
      <c r="E871" s="1"/>
    </row>
    <row r="872" ht="14.25">
      <c r="E872" s="1"/>
    </row>
    <row r="873" ht="14.25">
      <c r="E873" s="1"/>
    </row>
    <row r="874" ht="14.25">
      <c r="E874" s="1"/>
    </row>
    <row r="875" ht="14.25">
      <c r="E875" s="1"/>
    </row>
    <row r="876" ht="14.25">
      <c r="E876" s="1"/>
    </row>
    <row r="877" ht="14.25">
      <c r="E877" s="1"/>
    </row>
    <row r="878" ht="14.25">
      <c r="E878" s="1"/>
    </row>
    <row r="879" ht="14.25">
      <c r="E879" s="1"/>
    </row>
    <row r="880" ht="14.25">
      <c r="E880" s="1"/>
    </row>
    <row r="881" ht="14.25">
      <c r="E881" s="1"/>
    </row>
    <row r="882" ht="14.25">
      <c r="E882" s="1"/>
    </row>
    <row r="883" ht="14.25">
      <c r="E883" s="1"/>
    </row>
    <row r="884" ht="14.25">
      <c r="E884" s="1"/>
    </row>
    <row r="885" ht="14.25">
      <c r="E885" s="1"/>
    </row>
    <row r="886" ht="14.25">
      <c r="E886" s="1"/>
    </row>
    <row r="887" ht="14.25">
      <c r="E887" s="1"/>
    </row>
    <row r="888" ht="14.25">
      <c r="E888" s="1"/>
    </row>
    <row r="889" ht="14.25">
      <c r="E889" s="1"/>
    </row>
    <row r="890" ht="14.25">
      <c r="E890" s="1"/>
    </row>
    <row r="891" ht="14.25">
      <c r="E891" s="1"/>
    </row>
    <row r="892" ht="14.25">
      <c r="E892" s="1"/>
    </row>
    <row r="893" ht="14.25">
      <c r="E893" s="1"/>
    </row>
    <row r="894" ht="14.25">
      <c r="E894" s="1"/>
    </row>
    <row r="895" ht="14.25">
      <c r="E895" s="1"/>
    </row>
    <row r="896" ht="14.25">
      <c r="E896" s="1"/>
    </row>
    <row r="897" ht="14.25">
      <c r="E897" s="1"/>
    </row>
    <row r="898" ht="14.25">
      <c r="E898" s="1"/>
    </row>
    <row r="899" ht="14.25">
      <c r="E899" s="1"/>
    </row>
    <row r="900" ht="14.25">
      <c r="E900" s="1"/>
    </row>
    <row r="901" ht="14.25">
      <c r="E901" s="1"/>
    </row>
    <row r="902" ht="14.25">
      <c r="E902" s="1"/>
    </row>
    <row r="903" ht="14.25">
      <c r="E903" s="1"/>
    </row>
    <row r="904" ht="14.25">
      <c r="E904" s="1"/>
    </row>
    <row r="905" ht="14.25">
      <c r="E905" s="1"/>
    </row>
    <row r="906" ht="14.25">
      <c r="E906" s="1"/>
    </row>
    <row r="907" ht="14.25">
      <c r="E907" s="1"/>
    </row>
    <row r="908" ht="14.25">
      <c r="E908" s="1"/>
    </row>
    <row r="909" ht="14.25">
      <c r="E909" s="1"/>
    </row>
    <row r="910" ht="14.25">
      <c r="E910" s="1"/>
    </row>
    <row r="911" ht="14.25">
      <c r="E911" s="1"/>
    </row>
    <row r="912" ht="14.25">
      <c r="E912" s="1"/>
    </row>
    <row r="913" ht="14.25">
      <c r="E913" s="1"/>
    </row>
    <row r="914" ht="14.25">
      <c r="E914" s="1"/>
    </row>
    <row r="915" ht="14.25">
      <c r="E915" s="1"/>
    </row>
    <row r="916" ht="14.25">
      <c r="E916" s="1"/>
    </row>
    <row r="917" ht="14.25">
      <c r="E917" s="1"/>
    </row>
    <row r="918" ht="14.25">
      <c r="E918" s="1"/>
    </row>
    <row r="919" ht="14.25">
      <c r="E919" s="1"/>
    </row>
    <row r="920" ht="14.25">
      <c r="E920" s="1"/>
    </row>
    <row r="921" ht="14.25">
      <c r="E921" s="1"/>
    </row>
    <row r="922" ht="14.25">
      <c r="E922" s="1"/>
    </row>
    <row r="923" ht="14.25">
      <c r="E923" s="1"/>
    </row>
    <row r="924" ht="14.25">
      <c r="E924" s="1"/>
    </row>
    <row r="925" ht="14.25">
      <c r="E925" s="1"/>
    </row>
    <row r="926" ht="14.25">
      <c r="E926" s="1"/>
    </row>
    <row r="927" ht="14.25">
      <c r="E927" s="1"/>
    </row>
    <row r="928" ht="14.25">
      <c r="E928" s="1"/>
    </row>
    <row r="929" ht="14.25">
      <c r="E929" s="1"/>
    </row>
    <row r="930" ht="14.25">
      <c r="E930" s="1"/>
    </row>
    <row r="931" ht="14.25">
      <c r="E931" s="1"/>
    </row>
    <row r="932" ht="14.25">
      <c r="E932" s="1"/>
    </row>
    <row r="933" ht="14.25">
      <c r="E933" s="1"/>
    </row>
    <row r="934" ht="14.25">
      <c r="E934" s="1"/>
    </row>
    <row r="935" ht="14.25">
      <c r="E935" s="1"/>
    </row>
    <row r="936" ht="14.25">
      <c r="E936" s="1"/>
    </row>
    <row r="937" ht="14.25">
      <c r="E937" s="1"/>
    </row>
    <row r="938" ht="14.25">
      <c r="E938" s="1"/>
    </row>
    <row r="939" ht="14.25">
      <c r="E939" s="1"/>
    </row>
    <row r="940" ht="14.25">
      <c r="E940" s="1"/>
    </row>
    <row r="941" ht="14.25">
      <c r="E941" s="1"/>
    </row>
    <row r="942" ht="14.25">
      <c r="E942" s="1"/>
    </row>
    <row r="943" ht="14.25">
      <c r="E943" s="1"/>
    </row>
    <row r="944" ht="14.25">
      <c r="E944" s="1"/>
    </row>
    <row r="945" ht="14.25">
      <c r="E945" s="1"/>
    </row>
    <row r="946" ht="14.25">
      <c r="E946" s="1"/>
    </row>
    <row r="947" ht="14.25">
      <c r="E947" s="1"/>
    </row>
    <row r="948" ht="14.25">
      <c r="E948" s="1"/>
    </row>
    <row r="949" ht="14.25">
      <c r="E949" s="1"/>
    </row>
    <row r="950" ht="14.25">
      <c r="E950" s="1"/>
    </row>
    <row r="951" ht="14.25">
      <c r="E951" s="1"/>
    </row>
    <row r="952" ht="14.25">
      <c r="E952" s="1"/>
    </row>
    <row r="953" ht="14.25">
      <c r="E953" s="1"/>
    </row>
    <row r="954" ht="14.25">
      <c r="E954" s="1"/>
    </row>
    <row r="955" ht="14.25">
      <c r="E955" s="1"/>
    </row>
    <row r="956" ht="14.25">
      <c r="E956" s="1"/>
    </row>
    <row r="957" ht="14.25">
      <c r="E957" s="1"/>
    </row>
    <row r="958" ht="14.25">
      <c r="E958" s="1"/>
    </row>
    <row r="959" ht="14.25">
      <c r="E959" s="1"/>
    </row>
    <row r="960" ht="14.25">
      <c r="E960" s="1"/>
    </row>
    <row r="961" ht="14.25">
      <c r="E961" s="1"/>
    </row>
    <row r="962" ht="14.25">
      <c r="E962" s="1"/>
    </row>
    <row r="963" ht="14.25">
      <c r="E963" s="1"/>
    </row>
    <row r="964" ht="14.25">
      <c r="E964" s="1"/>
    </row>
    <row r="965" ht="14.25">
      <c r="E965" s="1"/>
    </row>
    <row r="966" ht="14.25">
      <c r="E966" s="1"/>
    </row>
    <row r="967" ht="14.25">
      <c r="E967" s="1"/>
    </row>
    <row r="968" ht="14.25">
      <c r="E968" s="1"/>
    </row>
    <row r="969" ht="14.25">
      <c r="E969" s="1"/>
    </row>
    <row r="970" ht="14.25">
      <c r="E970" s="1"/>
    </row>
    <row r="971" ht="14.25">
      <c r="E971" s="1"/>
    </row>
    <row r="972" ht="14.25">
      <c r="E972" s="1"/>
    </row>
    <row r="973" ht="14.25">
      <c r="E973" s="1"/>
    </row>
    <row r="974" ht="14.25">
      <c r="E974" s="1"/>
    </row>
    <row r="975" ht="14.25">
      <c r="E975" s="1"/>
    </row>
    <row r="976" ht="14.25">
      <c r="E976" s="1"/>
    </row>
    <row r="977" ht="14.25">
      <c r="E977" s="1"/>
    </row>
    <row r="978" ht="14.25">
      <c r="E978" s="1"/>
    </row>
    <row r="979" ht="14.25">
      <c r="E979" s="1"/>
    </row>
    <row r="980" ht="14.25">
      <c r="E980" s="1"/>
    </row>
    <row r="981" ht="14.25">
      <c r="E981" s="1"/>
    </row>
    <row r="982" ht="14.25">
      <c r="E982" s="1"/>
    </row>
    <row r="983" ht="14.25">
      <c r="E983" s="1"/>
    </row>
    <row r="984" ht="14.25">
      <c r="E984" s="1"/>
    </row>
    <row r="985" ht="14.25">
      <c r="E985" s="1"/>
    </row>
    <row r="986" ht="14.25">
      <c r="E986" s="1"/>
    </row>
    <row r="987" ht="14.25">
      <c r="E987" s="1"/>
    </row>
    <row r="988" ht="14.25">
      <c r="E988" s="1"/>
    </row>
    <row r="989" ht="14.25">
      <c r="E989" s="1"/>
    </row>
    <row r="990" ht="14.25">
      <c r="E990" s="1"/>
    </row>
    <row r="991" ht="14.25">
      <c r="E991" s="1"/>
    </row>
    <row r="992" ht="14.25">
      <c r="E992" s="1"/>
    </row>
    <row r="993" ht="14.25">
      <c r="E993" s="1"/>
    </row>
    <row r="994" ht="14.25">
      <c r="E994" s="1"/>
    </row>
    <row r="995" ht="14.25">
      <c r="E995" s="1"/>
    </row>
    <row r="996" ht="14.25">
      <c r="E996" s="1"/>
    </row>
    <row r="997" ht="14.25">
      <c r="E997" s="1"/>
    </row>
    <row r="998" ht="14.25">
      <c r="E998" s="1"/>
    </row>
    <row r="999" ht="14.25">
      <c r="E999" s="1"/>
    </row>
    <row r="1000" ht="14.25">
      <c r="E1000" s="1"/>
    </row>
    <row r="1001" ht="14.25">
      <c r="E1001" s="1"/>
    </row>
    <row r="1002" ht="14.25">
      <c r="E1002" s="1"/>
    </row>
    <row r="1003" ht="14.25">
      <c r="E1003" s="1"/>
    </row>
    <row r="1004" ht="14.25">
      <c r="E1004" s="1"/>
    </row>
    <row r="1005" ht="14.25">
      <c r="E1005" s="1"/>
    </row>
    <row r="1006" ht="14.25">
      <c r="E1006" s="1"/>
    </row>
    <row r="1007" ht="14.25">
      <c r="E1007" s="1"/>
    </row>
    <row r="1008" ht="14.25">
      <c r="E1008" s="1"/>
    </row>
    <row r="1009" ht="14.25">
      <c r="E1009" s="1"/>
    </row>
    <row r="1010" ht="14.25">
      <c r="E1010" s="1"/>
    </row>
    <row r="1011" ht="14.25">
      <c r="E1011" s="1"/>
    </row>
    <row r="1012" ht="14.25">
      <c r="E1012" s="1"/>
    </row>
    <row r="1013" ht="14.25">
      <c r="E1013" s="1"/>
    </row>
    <row r="1014" ht="14.25">
      <c r="E1014" s="1"/>
    </row>
    <row r="1015" ht="14.25">
      <c r="E1015" s="1"/>
    </row>
    <row r="1016" ht="14.25">
      <c r="E1016" s="1"/>
    </row>
    <row r="1017" ht="14.25">
      <c r="E1017" s="1"/>
    </row>
    <row r="1018" ht="14.25">
      <c r="E1018" s="1"/>
    </row>
    <row r="1019" ht="14.25">
      <c r="E1019" s="1"/>
    </row>
    <row r="1020" ht="14.25">
      <c r="E1020" s="1"/>
    </row>
    <row r="1021" ht="14.25">
      <c r="E1021" s="1"/>
    </row>
    <row r="1022" ht="14.25">
      <c r="E1022" s="1"/>
    </row>
    <row r="1023" ht="14.25">
      <c r="E1023" s="1"/>
    </row>
    <row r="1024" ht="14.25">
      <c r="E1024" s="1"/>
    </row>
    <row r="1025" ht="14.25">
      <c r="E1025" s="1"/>
    </row>
    <row r="1026" ht="14.25">
      <c r="E1026" s="1"/>
    </row>
    <row r="1027" ht="14.25">
      <c r="E1027" s="1"/>
    </row>
    <row r="1028" ht="14.25">
      <c r="E1028" s="1"/>
    </row>
    <row r="1029" ht="14.25">
      <c r="E1029" s="1"/>
    </row>
    <row r="1030" ht="14.25">
      <c r="E1030" s="1"/>
    </row>
    <row r="1031" ht="14.25">
      <c r="E1031" s="1"/>
    </row>
    <row r="1032" ht="14.25">
      <c r="E1032" s="1"/>
    </row>
    <row r="1033" ht="14.25">
      <c r="E1033" s="1"/>
    </row>
    <row r="1034" ht="14.25">
      <c r="E1034" s="1"/>
    </row>
    <row r="1035" ht="14.25">
      <c r="E1035" s="1"/>
    </row>
    <row r="1036" ht="14.25">
      <c r="E1036" s="1"/>
    </row>
    <row r="1037" ht="14.25">
      <c r="E1037" s="1"/>
    </row>
    <row r="1038" ht="14.25">
      <c r="E1038" s="1"/>
    </row>
    <row r="1039" ht="14.25">
      <c r="E1039" s="1"/>
    </row>
    <row r="1040" ht="14.25">
      <c r="E1040" s="1"/>
    </row>
    <row r="1041" ht="14.25">
      <c r="E1041" s="1"/>
    </row>
    <row r="1042" ht="14.25">
      <c r="E1042" s="1"/>
    </row>
    <row r="1043" ht="14.25">
      <c r="E1043" s="1"/>
    </row>
    <row r="1044" ht="14.25">
      <c r="E1044" s="1"/>
    </row>
    <row r="1045" ht="14.25">
      <c r="E1045" s="1"/>
    </row>
    <row r="1046" ht="14.25">
      <c r="E1046" s="1"/>
    </row>
    <row r="1047" ht="14.25">
      <c r="E1047" s="1"/>
    </row>
    <row r="1048" ht="14.25">
      <c r="E1048" s="1"/>
    </row>
    <row r="1049" ht="14.25">
      <c r="E1049" s="1"/>
    </row>
    <row r="1050" ht="14.25">
      <c r="E1050" s="1"/>
    </row>
    <row r="1051" ht="14.25">
      <c r="E1051" s="1"/>
    </row>
    <row r="1052" ht="14.25">
      <c r="E1052" s="1"/>
    </row>
    <row r="1053" ht="14.25">
      <c r="E1053" s="1"/>
    </row>
    <row r="1054" ht="14.25">
      <c r="E1054" s="1"/>
    </row>
    <row r="1055" ht="14.25">
      <c r="E1055" s="1"/>
    </row>
    <row r="1056" ht="14.25">
      <c r="E1056" s="1"/>
    </row>
    <row r="1057" ht="14.25">
      <c r="E1057" s="1"/>
    </row>
    <row r="1058" ht="14.25">
      <c r="E1058" s="1"/>
    </row>
    <row r="1059" ht="14.25">
      <c r="E1059" s="1"/>
    </row>
    <row r="1060" ht="14.25">
      <c r="E1060" s="1"/>
    </row>
    <row r="1061" ht="14.25">
      <c r="E1061" s="1"/>
    </row>
    <row r="1062" ht="14.25">
      <c r="E1062" s="1"/>
    </row>
    <row r="1063" ht="14.25">
      <c r="E1063" s="1"/>
    </row>
    <row r="1064" ht="14.25">
      <c r="E1064" s="1"/>
    </row>
    <row r="1065" ht="14.25">
      <c r="E1065" s="1"/>
    </row>
    <row r="1066" ht="14.25">
      <c r="E1066" s="1"/>
    </row>
    <row r="1067" ht="14.25">
      <c r="E1067" s="1"/>
    </row>
    <row r="1068" ht="14.25">
      <c r="E1068" s="1"/>
    </row>
  </sheetData>
  <sheetProtection/>
  <mergeCells count="22">
    <mergeCell ref="AG10:AG11"/>
    <mergeCell ref="AH10:AH11"/>
    <mergeCell ref="AI10:AI11"/>
    <mergeCell ref="A2:K2"/>
    <mergeCell ref="A10:A11"/>
    <mergeCell ref="I10:I11"/>
    <mergeCell ref="H10:H11"/>
    <mergeCell ref="E10:E11"/>
    <mergeCell ref="D10:D11"/>
    <mergeCell ref="C10:C11"/>
    <mergeCell ref="B10:B11"/>
    <mergeCell ref="J10:W10"/>
    <mergeCell ref="AK25:AL25"/>
    <mergeCell ref="AK26:AL26"/>
    <mergeCell ref="F10:F11"/>
    <mergeCell ref="G10:G11"/>
    <mergeCell ref="AK20:AV20"/>
    <mergeCell ref="AK21:AL21"/>
    <mergeCell ref="AK23:AL23"/>
    <mergeCell ref="AK24:AL24"/>
    <mergeCell ref="X10:AC10"/>
    <mergeCell ref="AD10:AF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Романовна</dc:creator>
  <cp:keywords/>
  <dc:description/>
  <cp:lastModifiedBy>днс</cp:lastModifiedBy>
  <dcterms:created xsi:type="dcterms:W3CDTF">2018-11-13T09:17:50Z</dcterms:created>
  <dcterms:modified xsi:type="dcterms:W3CDTF">2019-12-02T06:02:52Z</dcterms:modified>
  <cp:category/>
  <cp:version/>
  <cp:contentType/>
  <cp:contentStatus/>
</cp:coreProperties>
</file>