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1"/>
  </bookViews>
  <sheets>
    <sheet name="экономика 7" sheetId="1" r:id="rId1"/>
    <sheet name="экономика 8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<sst xmlns="http://schemas.openxmlformats.org/spreadsheetml/2006/main" count="367" uniqueCount="220">
  <si>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</si>
  <si>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</si>
  <si>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</si>
  <si>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</si>
  <si>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</si>
  <si>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</si>
  <si>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</si>
  <si>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</si>
  <si>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</si>
  <si>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</si>
  <si>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</si>
  <si>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</si>
  <si>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</si>
  <si>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</si>
  <si>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</si>
  <si>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</si>
  <si>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</si>
  <si>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</si>
  <si>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</si>
  <si>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 xml:space="preserve"> оценивания работ участников муниципального  этапа всероссийской олимпиады школьников 2022/23 учебного года по  экономике в  7 классе                                                      </t>
  </si>
  <si>
    <t>Образовательная организация (база проведения): бюджетное общеобразовательное учреждение города Омска "Средняя общеобразовательная школа № 36"</t>
  </si>
  <si>
    <t>Предмет олимпиады:  экономика</t>
  </si>
  <si>
    <t>город Омск</t>
  </si>
  <si>
    <t>Александр</t>
  </si>
  <si>
    <t>Сергеевич</t>
  </si>
  <si>
    <t>Мамедова</t>
  </si>
  <si>
    <t>Варвара</t>
  </si>
  <si>
    <t>Валигулиевна</t>
  </si>
  <si>
    <t>Сафарметова</t>
  </si>
  <si>
    <t>Сафина</t>
  </si>
  <si>
    <t>Ренадовна</t>
  </si>
  <si>
    <t>Андреевна</t>
  </si>
  <si>
    <t>Кобзев</t>
  </si>
  <si>
    <t>Владимир</t>
  </si>
  <si>
    <t>Евгеньевич</t>
  </si>
  <si>
    <t>Лукашева</t>
  </si>
  <si>
    <t>Мария</t>
  </si>
  <si>
    <t>Куликова</t>
  </si>
  <si>
    <t>Владимировна</t>
  </si>
  <si>
    <t>БОУ города Омска "Лицей №64"</t>
  </si>
  <si>
    <t>БОУ г. Омска "Гимназия №19"</t>
  </si>
  <si>
    <t>БОУ г.Омска "Лицей №66"</t>
  </si>
  <si>
    <t>БОУ г. Омска "Гимназия №69 им. Чередова И.М."</t>
  </si>
  <si>
    <t>БОУ г. Омска "Средняя общеобразовательная школа №113"</t>
  </si>
  <si>
    <t>Храмова Е.В.</t>
  </si>
  <si>
    <t>Рябикина Н.В.</t>
  </si>
  <si>
    <t>Разумова Е.В.</t>
  </si>
  <si>
    <t>Гонатаева Н.В.</t>
  </si>
  <si>
    <t>БОУ г. Омска "Гимназия №62"</t>
  </si>
  <si>
    <t>Юрьевич</t>
  </si>
  <si>
    <t>Михаил</t>
  </si>
  <si>
    <t>Баторгин</t>
  </si>
  <si>
    <t>Бекзатович</t>
  </si>
  <si>
    <t>Данияр</t>
  </si>
  <si>
    <t>Темирбаев</t>
  </si>
  <si>
    <t>Денисовна</t>
  </si>
  <si>
    <t>Софья</t>
  </si>
  <si>
    <t>Мартынова</t>
  </si>
  <si>
    <t>БОУ ОО "МОЦРО №117"</t>
  </si>
  <si>
    <t>Алексеевич</t>
  </si>
  <si>
    <t>Марк</t>
  </si>
  <si>
    <t>Шихатов</t>
  </si>
  <si>
    <t>Александрович</t>
  </si>
  <si>
    <t>Илья</t>
  </si>
  <si>
    <t>Иванов</t>
  </si>
  <si>
    <t>Андреевич</t>
  </si>
  <si>
    <t>Никита</t>
  </si>
  <si>
    <t>Мартынов</t>
  </si>
  <si>
    <t>Валерьевна</t>
  </si>
  <si>
    <t>Екатерина</t>
  </si>
  <si>
    <t>Кожевникова</t>
  </si>
  <si>
    <t>Даниил</t>
  </si>
  <si>
    <t>Петров</t>
  </si>
  <si>
    <t>Александровна</t>
  </si>
  <si>
    <t>Золотарева</t>
  </si>
  <si>
    <t>Владимирович</t>
  </si>
  <si>
    <t>Максим</t>
  </si>
  <si>
    <t>Блохин</t>
  </si>
  <si>
    <t>Вадимовна</t>
  </si>
  <si>
    <t>Соловьева</t>
  </si>
  <si>
    <t>Вячеславович</t>
  </si>
  <si>
    <t>Арсений</t>
  </si>
  <si>
    <t>Рубцов</t>
  </si>
  <si>
    <t>БОУ г. Омска "Средняя общеобразовательная школа №15"</t>
  </si>
  <si>
    <t>Романовна</t>
  </si>
  <si>
    <t>Евгения</t>
  </si>
  <si>
    <t>Абукова</t>
  </si>
  <si>
    <t>Олеговна</t>
  </si>
  <si>
    <t>Елизавета</t>
  </si>
  <si>
    <t>Харчик</t>
  </si>
  <si>
    <t>Эдуардовна</t>
  </si>
  <si>
    <t>Диана</t>
  </si>
  <si>
    <t>Колганова</t>
  </si>
  <si>
    <t>Саматович</t>
  </si>
  <si>
    <t>Диас</t>
  </si>
  <si>
    <t>Омаров</t>
  </si>
  <si>
    <t>Константинович</t>
  </si>
  <si>
    <t>Тимур</t>
  </si>
  <si>
    <t>Ефименко</t>
  </si>
  <si>
    <t>Артём</t>
  </si>
  <si>
    <t>Дитерле</t>
  </si>
  <si>
    <t>БОУ г. Омска "Гимназия №115"</t>
  </si>
  <si>
    <t>Сергеевна</t>
  </si>
  <si>
    <t>Аделина</t>
  </si>
  <si>
    <t>Басько</t>
  </si>
  <si>
    <t>Валерьевич</t>
  </si>
  <si>
    <t>Ярослав</t>
  </si>
  <si>
    <t>Татарчук</t>
  </si>
  <si>
    <t>Артемовна</t>
  </si>
  <si>
    <t>Дарья</t>
  </si>
  <si>
    <t>Мошнова</t>
  </si>
  <si>
    <t>Максимовна</t>
  </si>
  <si>
    <t>Александра</t>
  </si>
  <si>
    <t>Ткаченко</t>
  </si>
  <si>
    <t>Евгеньевна</t>
  </si>
  <si>
    <t>София</t>
  </si>
  <si>
    <t>Голоднова</t>
  </si>
  <si>
    <t>Тимофеевич</t>
  </si>
  <si>
    <t>Матвей</t>
  </si>
  <si>
    <t>Терентьев</t>
  </si>
  <si>
    <t>БОУ г. Омска "Лицей №92"</t>
  </si>
  <si>
    <t>Викторович</t>
  </si>
  <si>
    <t>Артем</t>
  </si>
  <si>
    <t>Моисеев</t>
  </si>
  <si>
    <t>Федор</t>
  </si>
  <si>
    <t>Ермаков</t>
  </si>
  <si>
    <t>Ивашкина</t>
  </si>
  <si>
    <t>Павел</t>
  </si>
  <si>
    <t>Загаров</t>
  </si>
  <si>
    <t>Белозеров</t>
  </si>
  <si>
    <t>Богдан</t>
  </si>
  <si>
    <t>Большаков</t>
  </si>
  <si>
    <t>Кочубей</t>
  </si>
  <si>
    <t>Михайлович</t>
  </si>
  <si>
    <t>Шумилов</t>
  </si>
  <si>
    <t>Вольнов</t>
  </si>
  <si>
    <t>Максимович</t>
  </si>
  <si>
    <t>Николай</t>
  </si>
  <si>
    <t>Борисец</t>
  </si>
  <si>
    <t>Косач</t>
  </si>
  <si>
    <t>Игоревич</t>
  </si>
  <si>
    <t>Кравец</t>
  </si>
  <si>
    <t>Георгий</t>
  </si>
  <si>
    <t>Шевелев</t>
  </si>
  <si>
    <t>АНПОО "МАНО"</t>
  </si>
  <si>
    <t>Козлов</t>
  </si>
  <si>
    <t>Малаев</t>
  </si>
  <si>
    <t>Павлович</t>
  </si>
  <si>
    <t>Данил</t>
  </si>
  <si>
    <t>Гольмгрейн</t>
  </si>
  <si>
    <t>БОУ г.Омска "Лицей 54"</t>
  </si>
  <si>
    <t>Олег</t>
  </si>
  <si>
    <t>Баранов</t>
  </si>
  <si>
    <t>Тарас</t>
  </si>
  <si>
    <t>Измоденов</t>
  </si>
  <si>
    <t>Игоревна</t>
  </si>
  <si>
    <t>Арина</t>
  </si>
  <si>
    <t>Костина</t>
  </si>
  <si>
    <t>Андрей</t>
  </si>
  <si>
    <t>Миллер</t>
  </si>
  <si>
    <t>Э701</t>
  </si>
  <si>
    <t>Э702</t>
  </si>
  <si>
    <t>Э703</t>
  </si>
  <si>
    <t>Э704</t>
  </si>
  <si>
    <t>Э705</t>
  </si>
  <si>
    <t>Э801</t>
  </si>
  <si>
    <t>Э803</t>
  </si>
  <si>
    <t>Э804</t>
  </si>
  <si>
    <t>Э805</t>
  </si>
  <si>
    <t>Э806</t>
  </si>
  <si>
    <t>Э807</t>
  </si>
  <si>
    <t>Э808</t>
  </si>
  <si>
    <t>Э809</t>
  </si>
  <si>
    <t>Э810</t>
  </si>
  <si>
    <t>Э811</t>
  </si>
  <si>
    <t>Э812</t>
  </si>
  <si>
    <t>Э813</t>
  </si>
  <si>
    <t>Э814</t>
  </si>
  <si>
    <t>Э815</t>
  </si>
  <si>
    <t>Э816</t>
  </si>
  <si>
    <t>Э817</t>
  </si>
  <si>
    <t>Э818</t>
  </si>
  <si>
    <t>Э819</t>
  </si>
  <si>
    <t>Э820</t>
  </si>
  <si>
    <t>Э821</t>
  </si>
  <si>
    <t>Э822</t>
  </si>
  <si>
    <t>Э823</t>
  </si>
  <si>
    <t>Э824</t>
  </si>
  <si>
    <t>Э825</t>
  </si>
  <si>
    <t>Э826</t>
  </si>
  <si>
    <t>Э827</t>
  </si>
  <si>
    <t>Э828</t>
  </si>
  <si>
    <t>Э829</t>
  </si>
  <si>
    <t>Э830</t>
  </si>
  <si>
    <t>Э831</t>
  </si>
  <si>
    <t>Э832</t>
  </si>
  <si>
    <t>Э833</t>
  </si>
  <si>
    <t>Э834</t>
  </si>
  <si>
    <t>Э835</t>
  </si>
  <si>
    <t>Э836</t>
  </si>
  <si>
    <t>Э837</t>
  </si>
  <si>
    <t>Э838</t>
  </si>
  <si>
    <t>Э839</t>
  </si>
  <si>
    <t>Э840</t>
  </si>
  <si>
    <t>Э841</t>
  </si>
  <si>
    <t>Э842</t>
  </si>
  <si>
    <t>Э843</t>
  </si>
  <si>
    <t>Э844</t>
  </si>
  <si>
    <t>Э802</t>
  </si>
  <si>
    <r>
      <t>БОУ горо</t>
    </r>
    <r>
      <rPr>
        <b/>
        <sz val="10"/>
        <color indexed="8"/>
        <rFont val="Times New Roman"/>
        <family val="1"/>
      </rPr>
      <t>да Омска "Лицей №64"</t>
    </r>
  </si>
  <si>
    <t>Т1</t>
  </si>
  <si>
    <t>Т2</t>
  </si>
  <si>
    <t>Т3</t>
  </si>
  <si>
    <t>Т4</t>
  </si>
  <si>
    <t>Итого</t>
  </si>
  <si>
    <t>Тесты</t>
  </si>
  <si>
    <t>З1</t>
  </si>
  <si>
    <t>З2</t>
  </si>
  <si>
    <t>З3</t>
  </si>
  <si>
    <t>З4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</si>
</sst>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4" fontId="0" fillId="0" borderId="0" xfId="0" applyNumberFormat="1" applyAlignment="1">
      <alignment/>
    </xf>
    <xf numFmtId="0" fontId="4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7" fillId="0" borderId="16" xfId="52" applyFont="1" applyBorder="1">
      <alignment/>
      <protection/>
    </xf>
    <xf numFmtId="0" fontId="47" fillId="0" borderId="16" xfId="52" applyFont="1" applyBorder="1">
      <alignment/>
      <protection/>
    </xf>
    <xf numFmtId="0" fontId="4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7" fillId="0" borderId="16" xfId="52" applyFont="1" applyBorder="1" applyAlignment="1">
      <alignment horizontal="center"/>
      <protection/>
    </xf>
    <xf numFmtId="0" fontId="1" fillId="0" borderId="13" xfId="0" applyFont="1" applyFill="1" applyBorder="1" applyAlignment="1">
      <alignment horizontal="center" vertical="top" wrapText="1"/>
    </xf>
    <xf numFmtId="0" fontId="47" fillId="0" borderId="16" xfId="52" applyFont="1" applyFill="1" applyBorder="1">
      <alignment/>
      <protection/>
    </xf>
    <xf numFmtId="0" fontId="5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7" fillId="0" borderId="0" xfId="52" applyFont="1" applyBorder="1">
      <alignment/>
      <protection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PageLayoutView="0" workbookViewId="0" topLeftCell="A1">
      <selection activeCell="U11" sqref="U11:U1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3.625" style="0" customWidth="1"/>
    <col min="4" max="4" width="15.375" style="0" customWidth="1"/>
    <col min="5" max="5" width="14.375" style="0" customWidth="1"/>
    <col min="6" max="6" width="16.125" style="0" customWidth="1"/>
    <col min="7" max="7" width="15.00390625" style="0" bestFit="1" customWidth="1"/>
    <col min="8" max="8" width="48.875" style="0" customWidth="1"/>
    <col min="9" max="9" width="10.00390625" style="0" customWidth="1"/>
    <col min="10" max="13" width="4.00390625" style="0" customWidth="1"/>
    <col min="14" max="14" width="8.875" style="0" customWidth="1"/>
    <col min="15" max="18" width="4.00390625" style="0" customWidth="1"/>
    <col min="19" max="19" width="10.00390625" style="0" customWidth="1"/>
    <col min="20" max="20" width="10.875" style="0" customWidth="1"/>
    <col min="21" max="21" width="8.375" style="0" customWidth="1"/>
    <col min="22" max="22" width="13.25390625" style="0" customWidth="1"/>
  </cols>
  <sheetData>
    <row r="1" spans="1:22" ht="12.7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3" ht="16.5" customHeight="1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1"/>
    </row>
    <row r="3" spans="1:23" ht="16.5" customHeight="1">
      <c r="A3" s="17"/>
      <c r="B3" s="56" t="s">
        <v>18</v>
      </c>
      <c r="C3" s="56"/>
      <c r="D3" s="56"/>
      <c r="E3" s="56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"/>
    </row>
    <row r="4" spans="1:23" ht="27.75" customHeight="1">
      <c r="A4" s="17"/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17"/>
      <c r="U4" s="17"/>
      <c r="V4" s="17"/>
      <c r="W4" s="1"/>
    </row>
    <row r="5" spans="1:23" ht="16.5" customHeight="1">
      <c r="A5" s="17"/>
      <c r="B5" s="56" t="s">
        <v>21</v>
      </c>
      <c r="C5" s="56"/>
      <c r="D5" s="56"/>
      <c r="E5" s="56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"/>
    </row>
    <row r="6" spans="1:23" ht="16.5" customHeight="1">
      <c r="A6" s="17"/>
      <c r="B6" s="6" t="s">
        <v>15</v>
      </c>
      <c r="C6" s="6"/>
      <c r="D6" s="6"/>
      <c r="E6" s="6"/>
      <c r="F6" s="6">
        <v>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"/>
    </row>
    <row r="7" spans="1:23" ht="17.25" customHeight="1">
      <c r="A7" s="7"/>
      <c r="B7" s="4" t="s">
        <v>16</v>
      </c>
      <c r="C7" s="3"/>
      <c r="D7" s="3"/>
      <c r="E7" s="5"/>
      <c r="F7" s="23">
        <v>44894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1"/>
    </row>
    <row r="8" spans="1:23" ht="17.25" customHeight="1">
      <c r="A8" s="7"/>
      <c r="B8" s="3" t="s">
        <v>6</v>
      </c>
      <c r="C8" s="3"/>
      <c r="D8" s="3"/>
      <c r="E8" s="3"/>
      <c r="F8">
        <v>125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</row>
    <row r="9" spans="1:23" ht="12.75" customHeight="1">
      <c r="A9" s="8"/>
      <c r="B9" s="9"/>
      <c r="C9" s="11"/>
      <c r="D9" s="13"/>
      <c r="E9" s="13"/>
      <c r="F9" s="13"/>
      <c r="G9" s="13"/>
      <c r="H9" s="13"/>
      <c r="I9" s="9"/>
      <c r="J9" s="57" t="s">
        <v>215</v>
      </c>
      <c r="K9" s="58"/>
      <c r="L9" s="58"/>
      <c r="M9" s="58"/>
      <c r="N9" s="58"/>
      <c r="O9" s="30"/>
      <c r="P9" s="30"/>
      <c r="Q9" s="30"/>
      <c r="R9" s="30"/>
      <c r="S9" s="30"/>
      <c r="T9" s="18"/>
      <c r="U9" s="20"/>
      <c r="V9" s="19"/>
      <c r="W9" s="2"/>
    </row>
    <row r="10" spans="1:23" ht="24">
      <c r="A10" s="8"/>
      <c r="B10" s="10" t="s">
        <v>0</v>
      </c>
      <c r="C10" s="12" t="s">
        <v>7</v>
      </c>
      <c r="D10" s="14" t="s">
        <v>1</v>
      </c>
      <c r="E10" s="14" t="s">
        <v>2</v>
      </c>
      <c r="F10" s="14" t="s">
        <v>3</v>
      </c>
      <c r="G10" s="16" t="s">
        <v>12</v>
      </c>
      <c r="H10" s="15" t="s">
        <v>17</v>
      </c>
      <c r="I10" s="21" t="s">
        <v>14</v>
      </c>
      <c r="J10" s="45" t="s">
        <v>210</v>
      </c>
      <c r="K10" s="45" t="s">
        <v>211</v>
      </c>
      <c r="L10" s="45" t="s">
        <v>212</v>
      </c>
      <c r="M10" s="45" t="s">
        <v>213</v>
      </c>
      <c r="N10" s="45" t="s">
        <v>214</v>
      </c>
      <c r="O10" s="45" t="s">
        <v>216</v>
      </c>
      <c r="P10" s="45" t="s">
        <v>217</v>
      </c>
      <c r="Q10" s="45" t="s">
        <v>218</v>
      </c>
      <c r="R10" s="45" t="s">
        <v>219</v>
      </c>
      <c r="S10" s="45" t="s">
        <v>214</v>
      </c>
      <c r="T10" s="16" t="s">
        <v>9</v>
      </c>
      <c r="U10" s="16" t="s">
        <v>10</v>
      </c>
      <c r="V10" s="15" t="s">
        <v>11</v>
      </c>
      <c r="W10" s="1"/>
    </row>
    <row r="11" spans="1:23" ht="12.75">
      <c r="A11" s="8"/>
      <c r="B11" s="10">
        <v>1</v>
      </c>
      <c r="C11" s="36" t="s">
        <v>164</v>
      </c>
      <c r="D11" s="27" t="s">
        <v>37</v>
      </c>
      <c r="E11" s="27" t="s">
        <v>26</v>
      </c>
      <c r="F11" s="27" t="s">
        <v>38</v>
      </c>
      <c r="G11" s="24" t="s">
        <v>22</v>
      </c>
      <c r="H11" s="28" t="s">
        <v>40</v>
      </c>
      <c r="I11" s="26">
        <v>7</v>
      </c>
      <c r="J11" s="26">
        <v>3</v>
      </c>
      <c r="K11" s="26">
        <v>8</v>
      </c>
      <c r="L11" s="26">
        <v>0</v>
      </c>
      <c r="M11" s="26">
        <v>10</v>
      </c>
      <c r="N11" s="26">
        <f>SUM(J11:M11)</f>
        <v>21</v>
      </c>
      <c r="O11" s="26">
        <v>18</v>
      </c>
      <c r="P11" s="26">
        <v>20</v>
      </c>
      <c r="Q11" s="26">
        <v>0</v>
      </c>
      <c r="R11" s="26">
        <v>0</v>
      </c>
      <c r="S11" s="26">
        <f>SUM(O11:R11)</f>
        <v>38</v>
      </c>
      <c r="T11" s="25">
        <f>N11+S11</f>
        <v>59</v>
      </c>
      <c r="U11" s="26"/>
      <c r="V11" s="26"/>
      <c r="W11" s="1"/>
    </row>
    <row r="12" spans="1:23" ht="12.75">
      <c r="A12" s="8"/>
      <c r="B12" s="10">
        <v>2</v>
      </c>
      <c r="C12" s="36" t="s">
        <v>162</v>
      </c>
      <c r="D12" s="27" t="s">
        <v>32</v>
      </c>
      <c r="E12" s="27" t="s">
        <v>33</v>
      </c>
      <c r="F12" s="27" t="s">
        <v>34</v>
      </c>
      <c r="G12" s="24" t="s">
        <v>22</v>
      </c>
      <c r="H12" s="43" t="s">
        <v>43</v>
      </c>
      <c r="I12" s="26">
        <v>7</v>
      </c>
      <c r="J12" s="26">
        <v>5</v>
      </c>
      <c r="K12" s="26">
        <v>8</v>
      </c>
      <c r="L12" s="26">
        <v>0</v>
      </c>
      <c r="M12" s="26">
        <v>10</v>
      </c>
      <c r="N12" s="26">
        <f>SUM(J12:M12)</f>
        <v>23</v>
      </c>
      <c r="O12" s="26">
        <v>10</v>
      </c>
      <c r="P12" s="26">
        <v>20</v>
      </c>
      <c r="Q12" s="26">
        <v>0</v>
      </c>
      <c r="R12" s="26">
        <v>0</v>
      </c>
      <c r="S12" s="26">
        <f>SUM(O12:R12)</f>
        <v>30</v>
      </c>
      <c r="T12" s="25">
        <f>N12+S12</f>
        <v>53</v>
      </c>
      <c r="U12" s="26"/>
      <c r="V12" s="26"/>
      <c r="W12" s="1"/>
    </row>
    <row r="13" spans="1:23" ht="12.75">
      <c r="A13" s="8"/>
      <c r="B13" s="10">
        <v>3</v>
      </c>
      <c r="C13" s="36" t="s">
        <v>160</v>
      </c>
      <c r="D13" s="27" t="s">
        <v>25</v>
      </c>
      <c r="E13" s="27" t="s">
        <v>26</v>
      </c>
      <c r="F13" s="27" t="s">
        <v>27</v>
      </c>
      <c r="G13" s="24" t="s">
        <v>22</v>
      </c>
      <c r="H13" s="44" t="s">
        <v>40</v>
      </c>
      <c r="I13" s="26">
        <v>7</v>
      </c>
      <c r="J13" s="26">
        <v>2</v>
      </c>
      <c r="K13" s="26">
        <v>4</v>
      </c>
      <c r="L13" s="26">
        <v>9</v>
      </c>
      <c r="M13" s="26">
        <v>5</v>
      </c>
      <c r="N13" s="26">
        <f>SUM(J13:M13)</f>
        <v>20</v>
      </c>
      <c r="O13" s="26">
        <v>14</v>
      </c>
      <c r="P13" s="26">
        <v>0</v>
      </c>
      <c r="Q13" s="26">
        <v>0</v>
      </c>
      <c r="R13" s="26">
        <v>0</v>
      </c>
      <c r="S13" s="26">
        <f>SUM(O13:R13)</f>
        <v>14</v>
      </c>
      <c r="T13" s="25">
        <f>N13+S13</f>
        <v>34</v>
      </c>
      <c r="U13" s="26"/>
      <c r="V13" s="26"/>
      <c r="W13" s="1"/>
    </row>
    <row r="14" spans="1:23" ht="12.75">
      <c r="A14" s="8"/>
      <c r="B14" s="10">
        <v>4</v>
      </c>
      <c r="C14" s="36" t="s">
        <v>163</v>
      </c>
      <c r="D14" s="27" t="s">
        <v>35</v>
      </c>
      <c r="E14" s="27" t="s">
        <v>36</v>
      </c>
      <c r="F14" s="27" t="s">
        <v>31</v>
      </c>
      <c r="G14" s="24" t="s">
        <v>22</v>
      </c>
      <c r="H14" s="28" t="s">
        <v>41</v>
      </c>
      <c r="I14" s="26">
        <v>7</v>
      </c>
      <c r="J14" s="26">
        <v>3</v>
      </c>
      <c r="K14" s="26">
        <v>4</v>
      </c>
      <c r="L14" s="26">
        <v>0</v>
      </c>
      <c r="M14" s="26">
        <v>5</v>
      </c>
      <c r="N14" s="26">
        <f>SUM(J14:M14)</f>
        <v>12</v>
      </c>
      <c r="O14" s="26">
        <v>16</v>
      </c>
      <c r="P14" s="26">
        <v>0</v>
      </c>
      <c r="Q14" s="26">
        <v>0</v>
      </c>
      <c r="R14" s="26">
        <v>0</v>
      </c>
      <c r="S14" s="26">
        <f>SUM(O14:R14)</f>
        <v>16</v>
      </c>
      <c r="T14" s="25">
        <f>N14+S14</f>
        <v>28</v>
      </c>
      <c r="U14" s="26"/>
      <c r="V14" s="26"/>
      <c r="W14" s="1"/>
    </row>
    <row r="15" spans="1:23" ht="12.75">
      <c r="A15" s="8"/>
      <c r="B15" s="10">
        <v>5</v>
      </c>
      <c r="C15" s="36" t="s">
        <v>161</v>
      </c>
      <c r="D15" s="27" t="s">
        <v>28</v>
      </c>
      <c r="E15" s="27" t="s">
        <v>29</v>
      </c>
      <c r="F15" s="27" t="s">
        <v>30</v>
      </c>
      <c r="G15" s="24" t="s">
        <v>22</v>
      </c>
      <c r="H15" s="28" t="s">
        <v>41</v>
      </c>
      <c r="I15" s="26">
        <v>7</v>
      </c>
      <c r="J15" s="26">
        <v>3</v>
      </c>
      <c r="K15" s="26">
        <v>8</v>
      </c>
      <c r="L15" s="26">
        <v>3</v>
      </c>
      <c r="M15" s="26">
        <v>0</v>
      </c>
      <c r="N15" s="26">
        <f>SUM(J15:M15)</f>
        <v>14</v>
      </c>
      <c r="O15" s="26">
        <v>0</v>
      </c>
      <c r="P15" s="26">
        <v>0</v>
      </c>
      <c r="Q15" s="26">
        <v>0</v>
      </c>
      <c r="R15" s="26">
        <v>0</v>
      </c>
      <c r="S15" s="26">
        <f>SUM(O15:R15)</f>
        <v>0</v>
      </c>
      <c r="T15" s="25">
        <f>N15+S15</f>
        <v>14</v>
      </c>
      <c r="U15" s="26"/>
      <c r="V15" s="26"/>
      <c r="W15" s="1"/>
    </row>
    <row r="17" spans="2:5" ht="30" customHeight="1">
      <c r="B17" s="6" t="s">
        <v>4</v>
      </c>
      <c r="C17" s="6"/>
      <c r="E17" s="29" t="s">
        <v>44</v>
      </c>
    </row>
    <row r="18" spans="2:8" ht="12" customHeight="1">
      <c r="B18" s="6" t="s">
        <v>13</v>
      </c>
      <c r="C18" s="6"/>
      <c r="E18" s="29" t="s">
        <v>45</v>
      </c>
      <c r="H18" s="29"/>
    </row>
    <row r="19" spans="2:8" ht="11.25" customHeight="1">
      <c r="B19" s="53" t="s">
        <v>5</v>
      </c>
      <c r="C19" s="53"/>
      <c r="E19" s="29" t="s">
        <v>46</v>
      </c>
      <c r="H19" s="29"/>
    </row>
    <row r="20" spans="2:8" ht="10.5" customHeight="1">
      <c r="B20" s="53"/>
      <c r="C20" s="53"/>
      <c r="E20" s="29" t="s">
        <v>47</v>
      </c>
      <c r="H20" s="29"/>
    </row>
  </sheetData>
  <sheetProtection/>
  <mergeCells count="10">
    <mergeCell ref="B4:S4"/>
    <mergeCell ref="B20:C20"/>
    <mergeCell ref="B19:C19"/>
    <mergeCell ref="A1:V1"/>
    <mergeCell ref="A2:V2"/>
    <mergeCell ref="G7:V7"/>
    <mergeCell ref="G8:V8"/>
    <mergeCell ref="B3:E3"/>
    <mergeCell ref="B5:E5"/>
    <mergeCell ref="J9:N9"/>
  </mergeCells>
  <dataValidations count="1">
    <dataValidation allowBlank="1" showInputMessage="1" showErrorMessage="1" sqref="H10 D10:F10 B12 B15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PageLayoutView="0" workbookViewId="0" topLeftCell="A9">
      <selection activeCell="Y42" sqref="Y42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5.375" style="0" customWidth="1"/>
    <col min="5" max="5" width="14.375" style="0" customWidth="1"/>
    <col min="6" max="6" width="16.125" style="0" customWidth="1"/>
    <col min="7" max="7" width="17.375" style="0" customWidth="1"/>
    <col min="8" max="8" width="50.875" style="0" customWidth="1"/>
    <col min="9" max="9" width="11.25390625" style="0" customWidth="1"/>
    <col min="10" max="10" width="4.00390625" style="0" customWidth="1"/>
    <col min="11" max="11" width="3.875" style="0" customWidth="1"/>
    <col min="12" max="13" width="4.125" style="0" customWidth="1"/>
    <col min="14" max="14" width="9.00390625" style="0" customWidth="1"/>
    <col min="15" max="18" width="4.125" style="0" customWidth="1"/>
    <col min="19" max="19" width="7.375" style="0" bestFit="1" customWidth="1"/>
    <col min="20" max="20" width="10.875" style="0" customWidth="1"/>
    <col min="21" max="21" width="8.375" style="0" customWidth="1"/>
    <col min="22" max="22" width="13.25390625" style="0" customWidth="1"/>
  </cols>
  <sheetData>
    <row r="1" spans="1:22" ht="12.7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3" ht="16.5" customHeight="1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1"/>
    </row>
    <row r="3" spans="1:23" ht="16.5" customHeight="1">
      <c r="A3" s="17"/>
      <c r="B3" s="56" t="s">
        <v>18</v>
      </c>
      <c r="C3" s="56"/>
      <c r="D3" s="56"/>
      <c r="E3" s="56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"/>
    </row>
    <row r="4" spans="1:23" ht="27.75" customHeight="1">
      <c r="A4" s="17"/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6.5" customHeight="1">
      <c r="A5" s="17"/>
      <c r="B5" s="56" t="s">
        <v>21</v>
      </c>
      <c r="C5" s="56"/>
      <c r="D5" s="56"/>
      <c r="E5" s="56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"/>
    </row>
    <row r="6" spans="1:23" ht="16.5" customHeight="1">
      <c r="A6" s="17"/>
      <c r="B6" s="6" t="s">
        <v>15</v>
      </c>
      <c r="C6" s="6"/>
      <c r="D6" s="6"/>
      <c r="E6" s="6"/>
      <c r="F6" s="6">
        <v>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"/>
    </row>
    <row r="7" spans="1:23" ht="17.25" customHeight="1">
      <c r="A7" s="42"/>
      <c r="B7" s="4" t="s">
        <v>16</v>
      </c>
      <c r="C7" s="3"/>
      <c r="D7" s="3"/>
      <c r="E7" s="5"/>
      <c r="F7" s="23">
        <v>44894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1"/>
    </row>
    <row r="8" spans="1:23" ht="17.25" customHeight="1">
      <c r="A8" s="42"/>
      <c r="B8" s="3" t="s">
        <v>6</v>
      </c>
      <c r="C8" s="3"/>
      <c r="D8" s="3"/>
      <c r="E8" s="3"/>
      <c r="F8">
        <v>125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1"/>
    </row>
    <row r="9" spans="1:23" ht="12.75" customHeight="1">
      <c r="A9" s="8"/>
      <c r="B9" s="9"/>
      <c r="C9" s="11"/>
      <c r="D9" s="13"/>
      <c r="E9" s="13"/>
      <c r="F9" s="13"/>
      <c r="G9" s="13"/>
      <c r="H9" s="13"/>
      <c r="I9" s="9"/>
      <c r="J9" s="57"/>
      <c r="K9" s="59"/>
      <c r="L9" s="59"/>
      <c r="M9" s="59"/>
      <c r="N9" s="59"/>
      <c r="O9" s="59"/>
      <c r="P9" s="59"/>
      <c r="Q9" s="59"/>
      <c r="R9" s="59"/>
      <c r="S9" s="59"/>
      <c r="T9" s="41"/>
      <c r="U9" s="40"/>
      <c r="V9" s="39"/>
      <c r="W9" s="2"/>
    </row>
    <row r="10" spans="1:23" ht="24">
      <c r="A10" s="8"/>
      <c r="B10" s="10" t="s">
        <v>0</v>
      </c>
      <c r="C10" s="38" t="s">
        <v>7</v>
      </c>
      <c r="D10" s="16" t="s">
        <v>1</v>
      </c>
      <c r="E10" s="16" t="s">
        <v>2</v>
      </c>
      <c r="F10" s="16" t="s">
        <v>3</v>
      </c>
      <c r="G10" s="16" t="s">
        <v>12</v>
      </c>
      <c r="H10" s="15" t="s">
        <v>17</v>
      </c>
      <c r="I10" s="15" t="s">
        <v>14</v>
      </c>
      <c r="J10" s="46" t="s">
        <v>210</v>
      </c>
      <c r="K10" s="47" t="s">
        <v>211</v>
      </c>
      <c r="L10" s="47" t="s">
        <v>212</v>
      </c>
      <c r="M10" s="47" t="s">
        <v>213</v>
      </c>
      <c r="N10" s="47" t="s">
        <v>214</v>
      </c>
      <c r="O10" s="47" t="s">
        <v>216</v>
      </c>
      <c r="P10" s="47" t="s">
        <v>217</v>
      </c>
      <c r="Q10" s="47" t="s">
        <v>218</v>
      </c>
      <c r="R10" s="47" t="s">
        <v>219</v>
      </c>
      <c r="S10" s="47" t="s">
        <v>214</v>
      </c>
      <c r="T10" s="16" t="s">
        <v>9</v>
      </c>
      <c r="U10" s="16" t="s">
        <v>10</v>
      </c>
      <c r="V10" s="15" t="s">
        <v>11</v>
      </c>
      <c r="W10" s="1"/>
    </row>
    <row r="11" spans="1:23" s="31" customFormat="1" ht="12.75">
      <c r="A11" s="8"/>
      <c r="B11" s="10">
        <v>1</v>
      </c>
      <c r="C11" s="36" t="s">
        <v>208</v>
      </c>
      <c r="D11" s="28" t="s">
        <v>154</v>
      </c>
      <c r="E11" s="28" t="s">
        <v>153</v>
      </c>
      <c r="F11" s="28" t="s">
        <v>75</v>
      </c>
      <c r="G11" s="35" t="s">
        <v>22</v>
      </c>
      <c r="H11" s="28" t="s">
        <v>42</v>
      </c>
      <c r="I11" s="35">
        <v>8</v>
      </c>
      <c r="J11" s="48">
        <v>5</v>
      </c>
      <c r="K11" s="49">
        <v>6</v>
      </c>
      <c r="L11" s="50">
        <v>9</v>
      </c>
      <c r="M11" s="50">
        <v>10</v>
      </c>
      <c r="N11" s="50">
        <f aca="true" t="shared" si="0" ref="N11:N54">SUM(J11:M11)</f>
        <v>30</v>
      </c>
      <c r="O11" s="50">
        <v>20</v>
      </c>
      <c r="P11" s="50">
        <v>20</v>
      </c>
      <c r="Q11" s="50">
        <v>0</v>
      </c>
      <c r="R11" s="50">
        <v>4</v>
      </c>
      <c r="S11" s="50">
        <f aca="true" t="shared" si="1" ref="S11:S54">SUM(O11:R11)</f>
        <v>44</v>
      </c>
      <c r="T11" s="34">
        <f aca="true" t="shared" si="2" ref="T11:T54">N11+S11</f>
        <v>74</v>
      </c>
      <c r="U11" s="34"/>
      <c r="V11" s="33"/>
      <c r="W11" s="32"/>
    </row>
    <row r="12" spans="1:23" s="31" customFormat="1" ht="12.75">
      <c r="A12" s="8"/>
      <c r="B12" s="10">
        <v>2</v>
      </c>
      <c r="C12" s="36" t="s">
        <v>174</v>
      </c>
      <c r="D12" s="28" t="s">
        <v>139</v>
      </c>
      <c r="E12" s="28" t="s">
        <v>50</v>
      </c>
      <c r="F12" s="28" t="s">
        <v>24</v>
      </c>
      <c r="G12" s="35" t="s">
        <v>22</v>
      </c>
      <c r="H12" s="28" t="s">
        <v>58</v>
      </c>
      <c r="I12" s="35">
        <v>8</v>
      </c>
      <c r="J12" s="48">
        <v>3</v>
      </c>
      <c r="K12" s="49">
        <v>10</v>
      </c>
      <c r="L12" s="50">
        <v>6</v>
      </c>
      <c r="M12" s="50">
        <v>10</v>
      </c>
      <c r="N12" s="50">
        <f t="shared" si="0"/>
        <v>29</v>
      </c>
      <c r="O12" s="50">
        <v>16</v>
      </c>
      <c r="P12" s="50">
        <v>8</v>
      </c>
      <c r="Q12" s="50">
        <v>0</v>
      </c>
      <c r="R12" s="50">
        <v>20</v>
      </c>
      <c r="S12" s="50">
        <f t="shared" si="1"/>
        <v>44</v>
      </c>
      <c r="T12" s="34">
        <f t="shared" si="2"/>
        <v>73</v>
      </c>
      <c r="U12" s="34"/>
      <c r="V12" s="33"/>
      <c r="W12" s="32"/>
    </row>
    <row r="13" spans="1:23" s="31" customFormat="1" ht="12.75">
      <c r="A13" s="8"/>
      <c r="B13" s="10">
        <v>3</v>
      </c>
      <c r="C13" s="36" t="s">
        <v>176</v>
      </c>
      <c r="D13" s="28" t="s">
        <v>138</v>
      </c>
      <c r="E13" s="28" t="s">
        <v>137</v>
      </c>
      <c r="F13" s="28" t="s">
        <v>136</v>
      </c>
      <c r="G13" s="35" t="s">
        <v>22</v>
      </c>
      <c r="H13" s="28" t="s">
        <v>58</v>
      </c>
      <c r="I13" s="35">
        <v>8</v>
      </c>
      <c r="J13" s="48">
        <v>4</v>
      </c>
      <c r="K13" s="49">
        <v>10</v>
      </c>
      <c r="L13" s="50">
        <v>6</v>
      </c>
      <c r="M13" s="50">
        <v>15</v>
      </c>
      <c r="N13" s="50">
        <f t="shared" si="0"/>
        <v>35</v>
      </c>
      <c r="O13" s="50">
        <v>8</v>
      </c>
      <c r="P13" s="50">
        <v>20</v>
      </c>
      <c r="Q13" s="50">
        <v>0</v>
      </c>
      <c r="R13" s="50">
        <v>6</v>
      </c>
      <c r="S13" s="50">
        <f t="shared" si="1"/>
        <v>34</v>
      </c>
      <c r="T13" s="34">
        <f t="shared" si="2"/>
        <v>69</v>
      </c>
      <c r="U13" s="34"/>
      <c r="V13" s="33"/>
      <c r="W13" s="32"/>
    </row>
    <row r="14" spans="1:23" s="31" customFormat="1" ht="12.75">
      <c r="A14" s="8"/>
      <c r="B14" s="10">
        <v>4</v>
      </c>
      <c r="C14" s="36" t="s">
        <v>185</v>
      </c>
      <c r="D14" s="28" t="s">
        <v>125</v>
      </c>
      <c r="E14" s="28" t="s">
        <v>124</v>
      </c>
      <c r="F14" s="28" t="s">
        <v>34</v>
      </c>
      <c r="G14" s="35" t="s">
        <v>22</v>
      </c>
      <c r="H14" s="28" t="s">
        <v>58</v>
      </c>
      <c r="I14" s="35">
        <v>8</v>
      </c>
      <c r="J14" s="48">
        <v>5</v>
      </c>
      <c r="K14" s="49">
        <v>10</v>
      </c>
      <c r="L14" s="50">
        <v>9</v>
      </c>
      <c r="M14" s="50">
        <v>10</v>
      </c>
      <c r="N14" s="50">
        <f t="shared" si="0"/>
        <v>34</v>
      </c>
      <c r="O14" s="50">
        <v>10</v>
      </c>
      <c r="P14" s="50">
        <v>20</v>
      </c>
      <c r="Q14" s="50">
        <v>0</v>
      </c>
      <c r="R14" s="50">
        <v>4</v>
      </c>
      <c r="S14" s="50">
        <f t="shared" si="1"/>
        <v>34</v>
      </c>
      <c r="T14" s="34">
        <f t="shared" si="2"/>
        <v>68</v>
      </c>
      <c r="U14" s="34"/>
      <c r="V14" s="33"/>
      <c r="W14" s="32"/>
    </row>
    <row r="15" spans="1:23" s="31" customFormat="1" ht="12.75">
      <c r="A15" s="8"/>
      <c r="B15" s="10">
        <v>5</v>
      </c>
      <c r="C15" s="36" t="s">
        <v>180</v>
      </c>
      <c r="D15" s="28" t="s">
        <v>134</v>
      </c>
      <c r="E15" s="28" t="s">
        <v>63</v>
      </c>
      <c r="F15" s="28" t="s">
        <v>133</v>
      </c>
      <c r="G15" s="35" t="s">
        <v>22</v>
      </c>
      <c r="H15" s="28" t="s">
        <v>58</v>
      </c>
      <c r="I15" s="35">
        <v>8</v>
      </c>
      <c r="J15" s="48">
        <v>5</v>
      </c>
      <c r="K15" s="49">
        <v>10</v>
      </c>
      <c r="L15" s="50">
        <v>6</v>
      </c>
      <c r="M15" s="50">
        <v>5</v>
      </c>
      <c r="N15" s="50">
        <f t="shared" si="0"/>
        <v>26</v>
      </c>
      <c r="O15" s="50">
        <v>14</v>
      </c>
      <c r="P15" s="50">
        <v>20</v>
      </c>
      <c r="Q15" s="50">
        <v>0</v>
      </c>
      <c r="R15" s="50">
        <v>4</v>
      </c>
      <c r="S15" s="50">
        <f t="shared" si="1"/>
        <v>38</v>
      </c>
      <c r="T15" s="34">
        <f t="shared" si="2"/>
        <v>64</v>
      </c>
      <c r="U15" s="34"/>
      <c r="V15" s="33"/>
      <c r="W15" s="32"/>
    </row>
    <row r="16" spans="1:23" s="31" customFormat="1" ht="12.75">
      <c r="A16" s="8"/>
      <c r="B16" s="10">
        <v>6</v>
      </c>
      <c r="C16" s="36" t="s">
        <v>173</v>
      </c>
      <c r="D16" s="28" t="s">
        <v>141</v>
      </c>
      <c r="E16" s="28" t="s">
        <v>71</v>
      </c>
      <c r="F16" s="28" t="s">
        <v>140</v>
      </c>
      <c r="G16" s="35" t="s">
        <v>22</v>
      </c>
      <c r="H16" s="28" t="s">
        <v>42</v>
      </c>
      <c r="I16" s="35">
        <v>8</v>
      </c>
      <c r="J16" s="48">
        <v>5</v>
      </c>
      <c r="K16" s="49">
        <v>10</v>
      </c>
      <c r="L16" s="50">
        <v>6</v>
      </c>
      <c r="M16" s="50">
        <v>10</v>
      </c>
      <c r="N16" s="50">
        <f t="shared" si="0"/>
        <v>31</v>
      </c>
      <c r="O16" s="50">
        <v>20</v>
      </c>
      <c r="P16" s="50">
        <v>8</v>
      </c>
      <c r="Q16" s="50">
        <v>0</v>
      </c>
      <c r="R16" s="50">
        <v>4</v>
      </c>
      <c r="S16" s="50">
        <f t="shared" si="1"/>
        <v>32</v>
      </c>
      <c r="T16" s="34">
        <f t="shared" si="2"/>
        <v>63</v>
      </c>
      <c r="U16" s="34"/>
      <c r="V16" s="33"/>
      <c r="W16" s="32"/>
    </row>
    <row r="17" spans="1:23" s="31" customFormat="1" ht="12.75">
      <c r="A17" s="8"/>
      <c r="B17" s="10">
        <v>7</v>
      </c>
      <c r="C17" s="36" t="s">
        <v>166</v>
      </c>
      <c r="D17" s="28" t="s">
        <v>152</v>
      </c>
      <c r="E17" s="28" t="s">
        <v>151</v>
      </c>
      <c r="F17" s="28" t="s">
        <v>59</v>
      </c>
      <c r="G17" s="35" t="s">
        <v>22</v>
      </c>
      <c r="H17" s="28" t="s">
        <v>150</v>
      </c>
      <c r="I17" s="35">
        <v>8</v>
      </c>
      <c r="J17" s="48">
        <v>5</v>
      </c>
      <c r="K17" s="49">
        <v>10</v>
      </c>
      <c r="L17" s="50">
        <v>6</v>
      </c>
      <c r="M17" s="50">
        <v>15</v>
      </c>
      <c r="N17" s="50">
        <f t="shared" si="0"/>
        <v>36</v>
      </c>
      <c r="O17" s="50">
        <v>20</v>
      </c>
      <c r="P17" s="50">
        <v>0</v>
      </c>
      <c r="Q17" s="50">
        <v>0</v>
      </c>
      <c r="R17" s="50">
        <v>6</v>
      </c>
      <c r="S17" s="50">
        <f t="shared" si="1"/>
        <v>26</v>
      </c>
      <c r="T17" s="34">
        <f t="shared" si="2"/>
        <v>62</v>
      </c>
      <c r="U17" s="34"/>
      <c r="V17" s="33"/>
      <c r="W17" s="32"/>
    </row>
    <row r="18" spans="1:23" s="31" customFormat="1" ht="12.75">
      <c r="A18" s="8"/>
      <c r="B18" s="10">
        <v>8</v>
      </c>
      <c r="C18" s="36" t="s">
        <v>175</v>
      </c>
      <c r="D18" s="28" t="s">
        <v>131</v>
      </c>
      <c r="E18" s="28" t="s">
        <v>130</v>
      </c>
      <c r="F18" s="28" t="s">
        <v>62</v>
      </c>
      <c r="G18" s="35" t="s">
        <v>22</v>
      </c>
      <c r="H18" s="28" t="s">
        <v>39</v>
      </c>
      <c r="I18" s="35">
        <v>8</v>
      </c>
      <c r="J18" s="48">
        <v>4</v>
      </c>
      <c r="K18" s="49">
        <v>6</v>
      </c>
      <c r="L18" s="50">
        <v>6</v>
      </c>
      <c r="M18" s="50">
        <v>10</v>
      </c>
      <c r="N18" s="50">
        <f t="shared" si="0"/>
        <v>26</v>
      </c>
      <c r="O18" s="50">
        <v>16</v>
      </c>
      <c r="P18" s="50">
        <v>14</v>
      </c>
      <c r="Q18" s="50">
        <v>6</v>
      </c>
      <c r="R18" s="50">
        <v>0</v>
      </c>
      <c r="S18" s="50">
        <f t="shared" si="1"/>
        <v>36</v>
      </c>
      <c r="T18" s="34">
        <f t="shared" si="2"/>
        <v>62</v>
      </c>
      <c r="U18" s="34"/>
      <c r="V18" s="33"/>
      <c r="W18" s="32"/>
    </row>
    <row r="19" spans="1:23" s="31" customFormat="1" ht="12.75">
      <c r="A19" s="8"/>
      <c r="B19" s="10">
        <v>9</v>
      </c>
      <c r="C19" s="36" t="s">
        <v>168</v>
      </c>
      <c r="D19" s="28" t="s">
        <v>146</v>
      </c>
      <c r="E19" s="28" t="s">
        <v>81</v>
      </c>
      <c r="F19" s="28" t="s">
        <v>24</v>
      </c>
      <c r="G19" s="35" t="s">
        <v>22</v>
      </c>
      <c r="H19" s="28" t="s">
        <v>58</v>
      </c>
      <c r="I19" s="35">
        <v>8</v>
      </c>
      <c r="J19" s="48">
        <v>2</v>
      </c>
      <c r="K19" s="49">
        <v>8</v>
      </c>
      <c r="L19" s="50">
        <v>0</v>
      </c>
      <c r="M19" s="50">
        <v>15</v>
      </c>
      <c r="N19" s="50">
        <f t="shared" si="0"/>
        <v>25</v>
      </c>
      <c r="O19" s="50">
        <v>15</v>
      </c>
      <c r="P19" s="50">
        <v>14</v>
      </c>
      <c r="Q19" s="50">
        <v>0</v>
      </c>
      <c r="R19" s="50">
        <v>6</v>
      </c>
      <c r="S19" s="50">
        <f t="shared" si="1"/>
        <v>35</v>
      </c>
      <c r="T19" s="34">
        <f t="shared" si="2"/>
        <v>60</v>
      </c>
      <c r="U19" s="34"/>
      <c r="V19" s="33"/>
      <c r="W19" s="32"/>
    </row>
    <row r="20" spans="1:23" s="31" customFormat="1" ht="12.75">
      <c r="A20" s="8"/>
      <c r="B20" s="10">
        <v>10</v>
      </c>
      <c r="C20" s="36" t="s">
        <v>177</v>
      </c>
      <c r="D20" s="28" t="s">
        <v>126</v>
      </c>
      <c r="E20" s="28" t="s">
        <v>69</v>
      </c>
      <c r="F20" s="28" t="s">
        <v>31</v>
      </c>
      <c r="G20" s="35" t="s">
        <v>22</v>
      </c>
      <c r="H20" s="28" t="s">
        <v>39</v>
      </c>
      <c r="I20" s="35">
        <v>8</v>
      </c>
      <c r="J20" s="48">
        <v>5</v>
      </c>
      <c r="K20" s="49">
        <v>6</v>
      </c>
      <c r="L20" s="50">
        <v>3</v>
      </c>
      <c r="M20" s="50">
        <v>5</v>
      </c>
      <c r="N20" s="50">
        <f t="shared" si="0"/>
        <v>19</v>
      </c>
      <c r="O20" s="50">
        <v>18</v>
      </c>
      <c r="P20" s="50">
        <v>8</v>
      </c>
      <c r="Q20" s="50">
        <v>0</v>
      </c>
      <c r="R20" s="50">
        <v>12</v>
      </c>
      <c r="S20" s="50">
        <f t="shared" si="1"/>
        <v>38</v>
      </c>
      <c r="T20" s="34">
        <f t="shared" si="2"/>
        <v>57</v>
      </c>
      <c r="U20" s="34"/>
      <c r="V20" s="33"/>
      <c r="W20" s="32"/>
    </row>
    <row r="21" spans="1:23" s="31" customFormat="1" ht="12.75">
      <c r="A21" s="8"/>
      <c r="B21" s="10">
        <v>11</v>
      </c>
      <c r="C21" s="36" t="s">
        <v>172</v>
      </c>
      <c r="D21" s="28" t="s">
        <v>128</v>
      </c>
      <c r="E21" s="28" t="s">
        <v>127</v>
      </c>
      <c r="F21" s="28" t="s">
        <v>59</v>
      </c>
      <c r="G21" s="35" t="s">
        <v>22</v>
      </c>
      <c r="H21" s="28" t="s">
        <v>58</v>
      </c>
      <c r="I21" s="35">
        <v>8</v>
      </c>
      <c r="J21" s="48">
        <v>3</v>
      </c>
      <c r="K21" s="49">
        <v>2</v>
      </c>
      <c r="L21" s="50">
        <v>3</v>
      </c>
      <c r="M21" s="50">
        <v>10</v>
      </c>
      <c r="N21" s="50">
        <f t="shared" si="0"/>
        <v>18</v>
      </c>
      <c r="O21" s="50">
        <v>18</v>
      </c>
      <c r="P21" s="50">
        <v>20</v>
      </c>
      <c r="Q21" s="50">
        <v>0</v>
      </c>
      <c r="R21" s="50">
        <v>0</v>
      </c>
      <c r="S21" s="50">
        <f t="shared" si="1"/>
        <v>38</v>
      </c>
      <c r="T21" s="34">
        <f t="shared" si="2"/>
        <v>56</v>
      </c>
      <c r="U21" s="34"/>
      <c r="V21" s="33"/>
      <c r="W21" s="32"/>
    </row>
    <row r="22" spans="1:23" s="31" customFormat="1" ht="12.75">
      <c r="A22" s="8"/>
      <c r="B22" s="10">
        <v>12</v>
      </c>
      <c r="C22" s="36" t="s">
        <v>207</v>
      </c>
      <c r="D22" s="28" t="s">
        <v>51</v>
      </c>
      <c r="E22" s="28" t="s">
        <v>50</v>
      </c>
      <c r="F22" s="28" t="s">
        <v>49</v>
      </c>
      <c r="G22" s="35" t="s">
        <v>22</v>
      </c>
      <c r="H22" s="28" t="s">
        <v>48</v>
      </c>
      <c r="I22" s="35">
        <v>8</v>
      </c>
      <c r="J22" s="48">
        <v>4</v>
      </c>
      <c r="K22" s="49">
        <v>8</v>
      </c>
      <c r="L22" s="50">
        <v>6</v>
      </c>
      <c r="M22" s="50">
        <v>5</v>
      </c>
      <c r="N22" s="50">
        <f t="shared" si="0"/>
        <v>23</v>
      </c>
      <c r="O22" s="50">
        <v>20</v>
      </c>
      <c r="P22" s="50">
        <v>6</v>
      </c>
      <c r="Q22" s="50">
        <v>0</v>
      </c>
      <c r="R22" s="50">
        <v>6</v>
      </c>
      <c r="S22" s="50">
        <f t="shared" si="1"/>
        <v>32</v>
      </c>
      <c r="T22" s="34">
        <f t="shared" si="2"/>
        <v>55</v>
      </c>
      <c r="U22" s="34"/>
      <c r="V22" s="33"/>
      <c r="W22" s="32"/>
    </row>
    <row r="23" spans="1:23" s="31" customFormat="1" ht="12.75">
      <c r="A23" s="8"/>
      <c r="B23" s="10">
        <v>13</v>
      </c>
      <c r="C23" s="36" t="s">
        <v>178</v>
      </c>
      <c r="D23" s="28" t="s">
        <v>135</v>
      </c>
      <c r="E23" s="28" t="s">
        <v>66</v>
      </c>
      <c r="F23" s="28" t="s">
        <v>24</v>
      </c>
      <c r="G23" s="35" t="s">
        <v>22</v>
      </c>
      <c r="H23" s="28" t="s">
        <v>58</v>
      </c>
      <c r="I23" s="35">
        <v>8</v>
      </c>
      <c r="J23" s="48">
        <v>2</v>
      </c>
      <c r="K23" s="49">
        <v>10</v>
      </c>
      <c r="L23" s="50">
        <v>6</v>
      </c>
      <c r="M23" s="50">
        <v>10</v>
      </c>
      <c r="N23" s="50">
        <f t="shared" si="0"/>
        <v>28</v>
      </c>
      <c r="O23" s="50">
        <v>20</v>
      </c>
      <c r="P23" s="50">
        <v>6</v>
      </c>
      <c r="Q23" s="50">
        <v>0</v>
      </c>
      <c r="R23" s="50">
        <v>0</v>
      </c>
      <c r="S23" s="50">
        <f t="shared" si="1"/>
        <v>26</v>
      </c>
      <c r="T23" s="34">
        <f t="shared" si="2"/>
        <v>54</v>
      </c>
      <c r="U23" s="34"/>
      <c r="V23" s="33"/>
      <c r="W23" s="32"/>
    </row>
    <row r="24" spans="1:23" s="31" customFormat="1" ht="12.75">
      <c r="A24" s="8"/>
      <c r="B24" s="10">
        <v>14</v>
      </c>
      <c r="C24" s="36" t="s">
        <v>165</v>
      </c>
      <c r="D24" s="28" t="s">
        <v>159</v>
      </c>
      <c r="E24" s="28" t="s">
        <v>158</v>
      </c>
      <c r="F24" s="28" t="s">
        <v>65</v>
      </c>
      <c r="G24" s="35" t="s">
        <v>22</v>
      </c>
      <c r="H24" s="28" t="s">
        <v>209</v>
      </c>
      <c r="I24" s="35">
        <v>8</v>
      </c>
      <c r="J24" s="48">
        <v>4</v>
      </c>
      <c r="K24" s="49">
        <v>8</v>
      </c>
      <c r="L24" s="50">
        <v>6</v>
      </c>
      <c r="M24" s="50">
        <v>5</v>
      </c>
      <c r="N24" s="50">
        <f t="shared" si="0"/>
        <v>23</v>
      </c>
      <c r="O24" s="50">
        <v>14</v>
      </c>
      <c r="P24" s="50">
        <v>8</v>
      </c>
      <c r="Q24" s="50">
        <v>0</v>
      </c>
      <c r="R24" s="50">
        <v>6</v>
      </c>
      <c r="S24" s="50">
        <f t="shared" si="1"/>
        <v>28</v>
      </c>
      <c r="T24" s="34">
        <f t="shared" si="2"/>
        <v>51</v>
      </c>
      <c r="U24" s="34"/>
      <c r="V24" s="33"/>
      <c r="W24" s="32"/>
    </row>
    <row r="25" spans="1:23" s="31" customFormat="1" ht="12.75">
      <c r="A25" s="8"/>
      <c r="B25" s="10">
        <v>15</v>
      </c>
      <c r="C25" s="36" t="s">
        <v>189</v>
      </c>
      <c r="D25" s="28" t="s">
        <v>113</v>
      </c>
      <c r="E25" s="28" t="s">
        <v>112</v>
      </c>
      <c r="F25" s="28" t="s">
        <v>111</v>
      </c>
      <c r="G25" s="35" t="s">
        <v>22</v>
      </c>
      <c r="H25" s="28" t="s">
        <v>58</v>
      </c>
      <c r="I25" s="35">
        <v>8</v>
      </c>
      <c r="J25" s="48">
        <v>4</v>
      </c>
      <c r="K25" s="49">
        <v>4</v>
      </c>
      <c r="L25" s="50">
        <v>3</v>
      </c>
      <c r="M25" s="50">
        <v>10</v>
      </c>
      <c r="N25" s="50">
        <f t="shared" si="0"/>
        <v>21</v>
      </c>
      <c r="O25" s="50">
        <v>20</v>
      </c>
      <c r="P25" s="50">
        <v>6</v>
      </c>
      <c r="Q25" s="50">
        <v>0</v>
      </c>
      <c r="R25" s="50">
        <v>4</v>
      </c>
      <c r="S25" s="50">
        <f t="shared" si="1"/>
        <v>30</v>
      </c>
      <c r="T25" s="34">
        <f t="shared" si="2"/>
        <v>51</v>
      </c>
      <c r="U25" s="34"/>
      <c r="V25" s="33"/>
      <c r="W25" s="32"/>
    </row>
    <row r="26" spans="1:23" s="31" customFormat="1" ht="12.75">
      <c r="A26" s="8"/>
      <c r="B26" s="10">
        <v>16</v>
      </c>
      <c r="C26" s="36" t="s">
        <v>190</v>
      </c>
      <c r="D26" s="28" t="s">
        <v>110</v>
      </c>
      <c r="E26" s="28" t="s">
        <v>109</v>
      </c>
      <c r="F26" s="28" t="s">
        <v>108</v>
      </c>
      <c r="G26" s="35" t="s">
        <v>22</v>
      </c>
      <c r="H26" s="28" t="s">
        <v>58</v>
      </c>
      <c r="I26" s="35">
        <v>8</v>
      </c>
      <c r="J26" s="48">
        <v>4</v>
      </c>
      <c r="K26" s="49">
        <v>8</v>
      </c>
      <c r="L26" s="50">
        <v>3</v>
      </c>
      <c r="M26" s="50">
        <v>10</v>
      </c>
      <c r="N26" s="50">
        <f t="shared" si="0"/>
        <v>25</v>
      </c>
      <c r="O26" s="50">
        <v>20</v>
      </c>
      <c r="P26" s="50">
        <v>6</v>
      </c>
      <c r="Q26" s="50">
        <v>0</v>
      </c>
      <c r="R26" s="50">
        <v>0</v>
      </c>
      <c r="S26" s="50">
        <f t="shared" si="1"/>
        <v>26</v>
      </c>
      <c r="T26" s="34">
        <f t="shared" si="2"/>
        <v>51</v>
      </c>
      <c r="U26" s="34"/>
      <c r="V26" s="33"/>
      <c r="W26" s="32"/>
    </row>
    <row r="27" spans="1:23" s="31" customFormat="1" ht="12.75">
      <c r="A27" s="8"/>
      <c r="B27" s="10">
        <v>17</v>
      </c>
      <c r="C27" s="36" t="s">
        <v>170</v>
      </c>
      <c r="D27" s="28" t="s">
        <v>145</v>
      </c>
      <c r="E27" s="28" t="s">
        <v>50</v>
      </c>
      <c r="F27" s="28" t="s">
        <v>59</v>
      </c>
      <c r="G27" s="35" t="s">
        <v>22</v>
      </c>
      <c r="H27" s="28" t="s">
        <v>144</v>
      </c>
      <c r="I27" s="35">
        <v>8</v>
      </c>
      <c r="J27" s="48">
        <v>2</v>
      </c>
      <c r="K27" s="49">
        <v>8</v>
      </c>
      <c r="L27" s="50">
        <v>6</v>
      </c>
      <c r="M27" s="50">
        <v>10</v>
      </c>
      <c r="N27" s="50">
        <f t="shared" si="0"/>
        <v>26</v>
      </c>
      <c r="O27" s="50">
        <v>12</v>
      </c>
      <c r="P27" s="50">
        <v>6</v>
      </c>
      <c r="Q27" s="50">
        <v>0</v>
      </c>
      <c r="R27" s="50">
        <v>4</v>
      </c>
      <c r="S27" s="50">
        <f t="shared" si="1"/>
        <v>22</v>
      </c>
      <c r="T27" s="34">
        <f t="shared" si="2"/>
        <v>48</v>
      </c>
      <c r="U27" s="34"/>
      <c r="V27" s="33"/>
      <c r="W27" s="32"/>
    </row>
    <row r="28" spans="1:23" s="31" customFormat="1" ht="12.75">
      <c r="A28" s="8"/>
      <c r="B28" s="10">
        <v>18</v>
      </c>
      <c r="C28" s="36" t="s">
        <v>182</v>
      </c>
      <c r="D28" s="28" t="s">
        <v>129</v>
      </c>
      <c r="E28" s="28" t="s">
        <v>23</v>
      </c>
      <c r="F28" s="28" t="s">
        <v>62</v>
      </c>
      <c r="G28" s="35" t="s">
        <v>22</v>
      </c>
      <c r="H28" s="28" t="s">
        <v>58</v>
      </c>
      <c r="I28" s="35">
        <v>8</v>
      </c>
      <c r="J28" s="48">
        <v>4</v>
      </c>
      <c r="K28" s="49">
        <v>8</v>
      </c>
      <c r="L28" s="50">
        <v>3</v>
      </c>
      <c r="M28" s="50">
        <v>5</v>
      </c>
      <c r="N28" s="50">
        <f t="shared" si="0"/>
        <v>20</v>
      </c>
      <c r="O28" s="50">
        <v>20</v>
      </c>
      <c r="P28" s="50">
        <v>0</v>
      </c>
      <c r="Q28" s="50">
        <v>0</v>
      </c>
      <c r="R28" s="50">
        <v>6</v>
      </c>
      <c r="S28" s="50">
        <f t="shared" si="1"/>
        <v>26</v>
      </c>
      <c r="T28" s="34">
        <f t="shared" si="2"/>
        <v>46</v>
      </c>
      <c r="U28" s="34"/>
      <c r="V28" s="33"/>
      <c r="W28" s="32"/>
    </row>
    <row r="29" spans="1:23" s="31" customFormat="1" ht="12.75">
      <c r="A29" s="8"/>
      <c r="B29" s="10">
        <v>19</v>
      </c>
      <c r="C29" s="36" t="s">
        <v>193</v>
      </c>
      <c r="D29" s="28" t="s">
        <v>107</v>
      </c>
      <c r="E29" s="28" t="s">
        <v>106</v>
      </c>
      <c r="F29" s="28" t="s">
        <v>105</v>
      </c>
      <c r="G29" s="35" t="s">
        <v>22</v>
      </c>
      <c r="H29" s="28" t="s">
        <v>58</v>
      </c>
      <c r="I29" s="35">
        <v>8</v>
      </c>
      <c r="J29" s="48">
        <v>3</v>
      </c>
      <c r="K29" s="49">
        <v>10</v>
      </c>
      <c r="L29" s="50">
        <v>0</v>
      </c>
      <c r="M29" s="50">
        <v>10</v>
      </c>
      <c r="N29" s="50">
        <f t="shared" si="0"/>
        <v>23</v>
      </c>
      <c r="O29" s="50">
        <v>17</v>
      </c>
      <c r="P29" s="50">
        <v>6</v>
      </c>
      <c r="Q29" s="50">
        <v>0</v>
      </c>
      <c r="R29" s="50">
        <v>0</v>
      </c>
      <c r="S29" s="50">
        <f t="shared" si="1"/>
        <v>23</v>
      </c>
      <c r="T29" s="34">
        <f t="shared" si="2"/>
        <v>46</v>
      </c>
      <c r="U29" s="34"/>
      <c r="V29" s="33"/>
      <c r="W29" s="32"/>
    </row>
    <row r="30" spans="1:23" s="31" customFormat="1" ht="12.75">
      <c r="A30" s="8"/>
      <c r="B30" s="10">
        <v>20</v>
      </c>
      <c r="C30" s="36" t="s">
        <v>169</v>
      </c>
      <c r="D30" s="28" t="s">
        <v>157</v>
      </c>
      <c r="E30" s="28" t="s">
        <v>156</v>
      </c>
      <c r="F30" s="28" t="s">
        <v>155</v>
      </c>
      <c r="G30" s="35" t="s">
        <v>22</v>
      </c>
      <c r="H30" s="28" t="s">
        <v>42</v>
      </c>
      <c r="I30" s="35">
        <v>8</v>
      </c>
      <c r="J30" s="48">
        <v>4</v>
      </c>
      <c r="K30" s="49">
        <v>6</v>
      </c>
      <c r="L30" s="50">
        <v>3</v>
      </c>
      <c r="M30" s="50">
        <v>5</v>
      </c>
      <c r="N30" s="50">
        <f t="shared" si="0"/>
        <v>18</v>
      </c>
      <c r="O30" s="50">
        <v>20</v>
      </c>
      <c r="P30" s="50">
        <v>0</v>
      </c>
      <c r="Q30" s="50">
        <v>0</v>
      </c>
      <c r="R30" s="50">
        <v>6</v>
      </c>
      <c r="S30" s="50">
        <f t="shared" si="1"/>
        <v>26</v>
      </c>
      <c r="T30" s="34">
        <f t="shared" si="2"/>
        <v>44</v>
      </c>
      <c r="U30" s="34"/>
      <c r="V30" s="33"/>
      <c r="W30" s="32"/>
    </row>
    <row r="31" spans="1:23" s="31" customFormat="1" ht="12.75">
      <c r="A31" s="8"/>
      <c r="B31" s="10">
        <v>21</v>
      </c>
      <c r="C31" s="36" t="s">
        <v>171</v>
      </c>
      <c r="D31" s="28" t="s">
        <v>143</v>
      </c>
      <c r="E31" s="28" t="s">
        <v>142</v>
      </c>
      <c r="F31" s="28" t="s">
        <v>59</v>
      </c>
      <c r="G31" s="35" t="s">
        <v>22</v>
      </c>
      <c r="H31" s="28" t="s">
        <v>48</v>
      </c>
      <c r="I31" s="35">
        <v>8</v>
      </c>
      <c r="J31" s="48">
        <v>3</v>
      </c>
      <c r="K31" s="49">
        <v>8</v>
      </c>
      <c r="L31" s="50">
        <v>6</v>
      </c>
      <c r="M31" s="50">
        <v>5</v>
      </c>
      <c r="N31" s="50">
        <f t="shared" si="0"/>
        <v>22</v>
      </c>
      <c r="O31" s="50">
        <v>13</v>
      </c>
      <c r="P31" s="50">
        <v>0</v>
      </c>
      <c r="Q31" s="50">
        <v>0</v>
      </c>
      <c r="R31" s="50">
        <v>9</v>
      </c>
      <c r="S31" s="50">
        <f t="shared" si="1"/>
        <v>22</v>
      </c>
      <c r="T31" s="34">
        <f t="shared" si="2"/>
        <v>44</v>
      </c>
      <c r="U31" s="34"/>
      <c r="V31" s="33"/>
      <c r="W31" s="32"/>
    </row>
    <row r="32" spans="1:23" s="31" customFormat="1" ht="12.75">
      <c r="A32" s="8"/>
      <c r="B32" s="10">
        <v>22</v>
      </c>
      <c r="C32" s="36" t="s">
        <v>191</v>
      </c>
      <c r="D32" s="28" t="s">
        <v>61</v>
      </c>
      <c r="E32" s="28" t="s">
        <v>60</v>
      </c>
      <c r="F32" s="28" t="s">
        <v>59</v>
      </c>
      <c r="G32" s="35" t="s">
        <v>22</v>
      </c>
      <c r="H32" s="28" t="s">
        <v>58</v>
      </c>
      <c r="I32" s="35">
        <v>8</v>
      </c>
      <c r="J32" s="48">
        <v>5</v>
      </c>
      <c r="K32" s="49">
        <v>6</v>
      </c>
      <c r="L32" s="50">
        <v>6</v>
      </c>
      <c r="M32" s="50">
        <v>5</v>
      </c>
      <c r="N32" s="50">
        <f t="shared" si="0"/>
        <v>22</v>
      </c>
      <c r="O32" s="50">
        <v>18</v>
      </c>
      <c r="P32" s="50">
        <v>4</v>
      </c>
      <c r="Q32" s="50">
        <v>0</v>
      </c>
      <c r="R32" s="50">
        <v>0</v>
      </c>
      <c r="S32" s="50">
        <f t="shared" si="1"/>
        <v>22</v>
      </c>
      <c r="T32" s="34">
        <f t="shared" si="2"/>
        <v>44</v>
      </c>
      <c r="U32" s="34"/>
      <c r="V32" s="33"/>
      <c r="W32" s="32"/>
    </row>
    <row r="33" spans="1:23" s="31" customFormat="1" ht="12.75">
      <c r="A33" s="8"/>
      <c r="B33" s="10">
        <v>23</v>
      </c>
      <c r="C33" s="36" t="s">
        <v>179</v>
      </c>
      <c r="D33" s="28" t="s">
        <v>123</v>
      </c>
      <c r="E33" s="28" t="s">
        <v>122</v>
      </c>
      <c r="F33" s="28" t="s">
        <v>121</v>
      </c>
      <c r="G33" s="35" t="s">
        <v>22</v>
      </c>
      <c r="H33" s="28" t="s">
        <v>120</v>
      </c>
      <c r="I33" s="35">
        <v>8</v>
      </c>
      <c r="J33" s="48">
        <v>4</v>
      </c>
      <c r="K33" s="49">
        <v>10</v>
      </c>
      <c r="L33" s="50">
        <v>3</v>
      </c>
      <c r="M33" s="50">
        <v>5</v>
      </c>
      <c r="N33" s="50">
        <f t="shared" si="0"/>
        <v>22</v>
      </c>
      <c r="O33" s="50">
        <v>16</v>
      </c>
      <c r="P33" s="50">
        <v>0</v>
      </c>
      <c r="Q33" s="50">
        <v>0</v>
      </c>
      <c r="R33" s="50">
        <v>4</v>
      </c>
      <c r="S33" s="50">
        <f t="shared" si="1"/>
        <v>20</v>
      </c>
      <c r="T33" s="34">
        <f t="shared" si="2"/>
        <v>42</v>
      </c>
      <c r="U33" s="34"/>
      <c r="V33" s="33"/>
      <c r="W33" s="32"/>
    </row>
    <row r="34" spans="1:23" s="31" customFormat="1" ht="12.75">
      <c r="A34" s="8"/>
      <c r="B34" s="10">
        <v>24</v>
      </c>
      <c r="C34" s="36" t="s">
        <v>196</v>
      </c>
      <c r="D34" s="28" t="s">
        <v>72</v>
      </c>
      <c r="E34" s="28" t="s">
        <v>71</v>
      </c>
      <c r="F34" s="28" t="s">
        <v>34</v>
      </c>
      <c r="G34" s="35" t="s">
        <v>22</v>
      </c>
      <c r="H34" s="28" t="s">
        <v>58</v>
      </c>
      <c r="I34" s="35">
        <v>8</v>
      </c>
      <c r="J34" s="48">
        <v>3</v>
      </c>
      <c r="K34" s="49">
        <v>6</v>
      </c>
      <c r="L34" s="50">
        <v>6</v>
      </c>
      <c r="M34" s="50">
        <v>5</v>
      </c>
      <c r="N34" s="50">
        <f t="shared" si="0"/>
        <v>20</v>
      </c>
      <c r="O34" s="50">
        <v>14</v>
      </c>
      <c r="P34" s="50">
        <v>8</v>
      </c>
      <c r="Q34" s="50">
        <v>0</v>
      </c>
      <c r="R34" s="50">
        <v>0</v>
      </c>
      <c r="S34" s="50">
        <f t="shared" si="1"/>
        <v>22</v>
      </c>
      <c r="T34" s="34">
        <f t="shared" si="2"/>
        <v>42</v>
      </c>
      <c r="U34" s="34"/>
      <c r="V34" s="33"/>
      <c r="W34" s="32"/>
    </row>
    <row r="35" spans="1:23" s="31" customFormat="1" ht="12.75">
      <c r="A35" s="8"/>
      <c r="B35" s="10">
        <v>25</v>
      </c>
      <c r="C35" s="36" t="s">
        <v>195</v>
      </c>
      <c r="D35" s="28" t="s">
        <v>54</v>
      </c>
      <c r="E35" s="28" t="s">
        <v>53</v>
      </c>
      <c r="F35" s="28" t="s">
        <v>52</v>
      </c>
      <c r="G35" s="35" t="s">
        <v>22</v>
      </c>
      <c r="H35" s="28" t="s">
        <v>43</v>
      </c>
      <c r="I35" s="35">
        <v>8</v>
      </c>
      <c r="J35" s="48">
        <v>3</v>
      </c>
      <c r="K35" s="49">
        <v>4</v>
      </c>
      <c r="L35" s="50">
        <v>9</v>
      </c>
      <c r="M35" s="50">
        <v>10</v>
      </c>
      <c r="N35" s="50">
        <f t="shared" si="0"/>
        <v>26</v>
      </c>
      <c r="O35" s="50">
        <v>14</v>
      </c>
      <c r="P35" s="50">
        <v>0</v>
      </c>
      <c r="Q35" s="50">
        <v>0</v>
      </c>
      <c r="R35" s="50">
        <v>0</v>
      </c>
      <c r="S35" s="50">
        <f t="shared" si="1"/>
        <v>14</v>
      </c>
      <c r="T35" s="34">
        <f t="shared" si="2"/>
        <v>40</v>
      </c>
      <c r="U35" s="34"/>
      <c r="V35" s="33"/>
      <c r="W35" s="32"/>
    </row>
    <row r="36" spans="1:23" s="31" customFormat="1" ht="12.75">
      <c r="A36" s="8"/>
      <c r="B36" s="10">
        <v>26</v>
      </c>
      <c r="C36" s="36" t="s">
        <v>200</v>
      </c>
      <c r="D36" s="28" t="s">
        <v>95</v>
      </c>
      <c r="E36" s="28" t="s">
        <v>94</v>
      </c>
      <c r="F36" s="28" t="s">
        <v>93</v>
      </c>
      <c r="G36" s="35" t="s">
        <v>22</v>
      </c>
      <c r="H36" s="28" t="s">
        <v>43</v>
      </c>
      <c r="I36" s="35">
        <v>8</v>
      </c>
      <c r="J36" s="48">
        <v>3</v>
      </c>
      <c r="K36" s="49">
        <v>10</v>
      </c>
      <c r="L36" s="50">
        <v>3</v>
      </c>
      <c r="M36" s="50">
        <v>5</v>
      </c>
      <c r="N36" s="50">
        <f t="shared" si="0"/>
        <v>21</v>
      </c>
      <c r="O36" s="50">
        <v>11</v>
      </c>
      <c r="P36" s="50">
        <v>6</v>
      </c>
      <c r="Q36" s="50">
        <v>0</v>
      </c>
      <c r="R36" s="50">
        <v>0</v>
      </c>
      <c r="S36" s="50">
        <f t="shared" si="1"/>
        <v>17</v>
      </c>
      <c r="T36" s="34">
        <f t="shared" si="2"/>
        <v>38</v>
      </c>
      <c r="U36" s="34"/>
      <c r="V36" s="33"/>
      <c r="W36" s="32"/>
    </row>
    <row r="37" spans="1:23" s="31" customFormat="1" ht="12.75">
      <c r="A37" s="8"/>
      <c r="B37" s="10">
        <v>27</v>
      </c>
      <c r="C37" s="36" t="s">
        <v>192</v>
      </c>
      <c r="D37" s="28" t="s">
        <v>79</v>
      </c>
      <c r="E37" s="28" t="s">
        <v>36</v>
      </c>
      <c r="F37" s="28" t="s">
        <v>78</v>
      </c>
      <c r="G37" s="35" t="s">
        <v>22</v>
      </c>
      <c r="H37" s="28" t="s">
        <v>42</v>
      </c>
      <c r="I37" s="35">
        <v>8</v>
      </c>
      <c r="J37" s="48">
        <v>5</v>
      </c>
      <c r="K37" s="49">
        <v>6</v>
      </c>
      <c r="L37" s="50">
        <v>0</v>
      </c>
      <c r="M37" s="50">
        <v>10</v>
      </c>
      <c r="N37" s="50">
        <f t="shared" si="0"/>
        <v>21</v>
      </c>
      <c r="O37" s="50">
        <v>17</v>
      </c>
      <c r="P37" s="50">
        <v>0</v>
      </c>
      <c r="Q37" s="50">
        <v>0</v>
      </c>
      <c r="R37" s="50">
        <v>0</v>
      </c>
      <c r="S37" s="50">
        <f t="shared" si="1"/>
        <v>17</v>
      </c>
      <c r="T37" s="34">
        <f t="shared" si="2"/>
        <v>38</v>
      </c>
      <c r="U37" s="34"/>
      <c r="V37" s="33"/>
      <c r="W37" s="32"/>
    </row>
    <row r="38" spans="1:23" s="31" customFormat="1" ht="12.75">
      <c r="A38" s="8"/>
      <c r="B38" s="10">
        <v>28</v>
      </c>
      <c r="C38" s="36" t="s">
        <v>203</v>
      </c>
      <c r="D38" s="28" t="s">
        <v>82</v>
      </c>
      <c r="E38" s="28" t="s">
        <v>81</v>
      </c>
      <c r="F38" s="28" t="s">
        <v>80</v>
      </c>
      <c r="G38" s="35" t="s">
        <v>22</v>
      </c>
      <c r="H38" s="28" t="s">
        <v>48</v>
      </c>
      <c r="I38" s="35">
        <v>8</v>
      </c>
      <c r="J38" s="48">
        <v>4</v>
      </c>
      <c r="K38" s="49">
        <v>8</v>
      </c>
      <c r="L38" s="50">
        <v>3</v>
      </c>
      <c r="M38" s="50">
        <v>5</v>
      </c>
      <c r="N38" s="50">
        <f t="shared" si="0"/>
        <v>20</v>
      </c>
      <c r="O38" s="50">
        <v>17</v>
      </c>
      <c r="P38" s="50">
        <v>0</v>
      </c>
      <c r="Q38" s="50">
        <v>0</v>
      </c>
      <c r="R38" s="50">
        <v>0</v>
      </c>
      <c r="S38" s="50">
        <f t="shared" si="1"/>
        <v>17</v>
      </c>
      <c r="T38" s="34">
        <f t="shared" si="2"/>
        <v>37</v>
      </c>
      <c r="U38" s="34"/>
      <c r="V38" s="33"/>
      <c r="W38" s="32"/>
    </row>
    <row r="39" spans="1:23" s="31" customFormat="1" ht="12.75">
      <c r="A39" s="8"/>
      <c r="B39" s="10">
        <v>29</v>
      </c>
      <c r="C39" s="36" t="s">
        <v>183</v>
      </c>
      <c r="D39" s="28" t="s">
        <v>116</v>
      </c>
      <c r="E39" s="28" t="s">
        <v>115</v>
      </c>
      <c r="F39" s="28" t="s">
        <v>114</v>
      </c>
      <c r="G39" s="35" t="s">
        <v>22</v>
      </c>
      <c r="H39" s="28" t="s">
        <v>41</v>
      </c>
      <c r="I39" s="35">
        <v>8</v>
      </c>
      <c r="J39" s="48">
        <v>4</v>
      </c>
      <c r="K39" s="49">
        <v>6</v>
      </c>
      <c r="L39" s="50">
        <v>0</v>
      </c>
      <c r="M39" s="50">
        <v>10</v>
      </c>
      <c r="N39" s="50">
        <f t="shared" si="0"/>
        <v>20</v>
      </c>
      <c r="O39" s="50">
        <v>6</v>
      </c>
      <c r="P39" s="50">
        <v>8</v>
      </c>
      <c r="Q39" s="50">
        <v>0</v>
      </c>
      <c r="R39" s="50">
        <v>0</v>
      </c>
      <c r="S39" s="50">
        <f t="shared" si="1"/>
        <v>14</v>
      </c>
      <c r="T39" s="34">
        <f t="shared" si="2"/>
        <v>34</v>
      </c>
      <c r="U39" s="34"/>
      <c r="V39" s="33"/>
      <c r="W39" s="32"/>
    </row>
    <row r="40" spans="1:23" s="31" customFormat="1" ht="12.75">
      <c r="A40" s="8"/>
      <c r="B40" s="10">
        <v>30</v>
      </c>
      <c r="C40" s="36" t="s">
        <v>199</v>
      </c>
      <c r="D40" s="28" t="s">
        <v>100</v>
      </c>
      <c r="E40" s="28" t="s">
        <v>99</v>
      </c>
      <c r="F40" s="28" t="s">
        <v>80</v>
      </c>
      <c r="G40" s="35" t="s">
        <v>22</v>
      </c>
      <c r="H40" s="28" t="s">
        <v>48</v>
      </c>
      <c r="I40" s="35">
        <v>8</v>
      </c>
      <c r="J40" s="48">
        <v>5</v>
      </c>
      <c r="K40" s="49">
        <v>8</v>
      </c>
      <c r="L40" s="50">
        <v>0</v>
      </c>
      <c r="M40" s="50">
        <v>5</v>
      </c>
      <c r="N40" s="50">
        <f t="shared" si="0"/>
        <v>18</v>
      </c>
      <c r="O40" s="50">
        <v>8</v>
      </c>
      <c r="P40" s="50">
        <v>8</v>
      </c>
      <c r="Q40" s="50">
        <v>0</v>
      </c>
      <c r="R40" s="50">
        <v>0</v>
      </c>
      <c r="S40" s="50">
        <f t="shared" si="1"/>
        <v>16</v>
      </c>
      <c r="T40" s="34">
        <f t="shared" si="2"/>
        <v>34</v>
      </c>
      <c r="U40" s="34"/>
      <c r="V40" s="33"/>
      <c r="W40" s="32"/>
    </row>
    <row r="41" spans="1:23" s="31" customFormat="1" ht="12.75">
      <c r="A41" s="8"/>
      <c r="B41" s="10">
        <v>31</v>
      </c>
      <c r="C41" s="36" t="s">
        <v>181</v>
      </c>
      <c r="D41" s="28" t="s">
        <v>132</v>
      </c>
      <c r="E41" s="28" t="s">
        <v>109</v>
      </c>
      <c r="F41" s="28" t="s">
        <v>73</v>
      </c>
      <c r="G41" s="35" t="s">
        <v>22</v>
      </c>
      <c r="H41" s="28" t="s">
        <v>41</v>
      </c>
      <c r="I41" s="35">
        <v>8</v>
      </c>
      <c r="J41" s="48">
        <v>4</v>
      </c>
      <c r="K41" s="49">
        <v>4</v>
      </c>
      <c r="L41" s="50">
        <v>0</v>
      </c>
      <c r="M41" s="50">
        <v>5</v>
      </c>
      <c r="N41" s="50">
        <f t="shared" si="0"/>
        <v>13</v>
      </c>
      <c r="O41" s="50">
        <v>8</v>
      </c>
      <c r="P41" s="50">
        <v>6</v>
      </c>
      <c r="Q41" s="50">
        <v>6</v>
      </c>
      <c r="R41" s="50">
        <v>0</v>
      </c>
      <c r="S41" s="50">
        <f t="shared" si="1"/>
        <v>20</v>
      </c>
      <c r="T41" s="34">
        <f t="shared" si="2"/>
        <v>33</v>
      </c>
      <c r="U41" s="34"/>
      <c r="V41" s="33"/>
      <c r="W41" s="32"/>
    </row>
    <row r="42" spans="1:23" s="31" customFormat="1" ht="12.75">
      <c r="A42" s="8"/>
      <c r="B42" s="10">
        <v>32</v>
      </c>
      <c r="C42" s="36" t="s">
        <v>201</v>
      </c>
      <c r="D42" s="28" t="s">
        <v>89</v>
      </c>
      <c r="E42" s="28" t="s">
        <v>88</v>
      </c>
      <c r="F42" s="28" t="s">
        <v>87</v>
      </c>
      <c r="G42" s="35" t="s">
        <v>22</v>
      </c>
      <c r="H42" s="28" t="s">
        <v>40</v>
      </c>
      <c r="I42" s="35">
        <v>8</v>
      </c>
      <c r="J42" s="48">
        <v>4</v>
      </c>
      <c r="K42" s="49">
        <v>8</v>
      </c>
      <c r="L42" s="50">
        <v>3</v>
      </c>
      <c r="M42" s="50">
        <v>5</v>
      </c>
      <c r="N42" s="50">
        <f t="shared" si="0"/>
        <v>20</v>
      </c>
      <c r="O42" s="50">
        <v>13</v>
      </c>
      <c r="P42" s="50">
        <v>0</v>
      </c>
      <c r="Q42" s="50">
        <v>0</v>
      </c>
      <c r="R42" s="50">
        <v>0</v>
      </c>
      <c r="S42" s="50">
        <f t="shared" si="1"/>
        <v>13</v>
      </c>
      <c r="T42" s="34">
        <f t="shared" si="2"/>
        <v>33</v>
      </c>
      <c r="U42" s="34"/>
      <c r="V42" s="33"/>
      <c r="W42" s="32"/>
    </row>
    <row r="43" spans="1:23" s="31" customFormat="1" ht="12.75">
      <c r="A43" s="8"/>
      <c r="B43" s="10">
        <v>33</v>
      </c>
      <c r="C43" s="36" t="s">
        <v>186</v>
      </c>
      <c r="D43" s="28" t="s">
        <v>77</v>
      </c>
      <c r="E43" s="28" t="s">
        <v>76</v>
      </c>
      <c r="F43" s="28" t="s">
        <v>62</v>
      </c>
      <c r="G43" s="35" t="s">
        <v>22</v>
      </c>
      <c r="H43" s="28" t="s">
        <v>48</v>
      </c>
      <c r="I43" s="35">
        <v>8</v>
      </c>
      <c r="J43" s="48">
        <v>4</v>
      </c>
      <c r="K43" s="49">
        <v>4</v>
      </c>
      <c r="L43" s="50">
        <v>6</v>
      </c>
      <c r="M43" s="50">
        <v>5</v>
      </c>
      <c r="N43" s="50">
        <f t="shared" si="0"/>
        <v>19</v>
      </c>
      <c r="O43" s="50">
        <v>8</v>
      </c>
      <c r="P43" s="50">
        <v>6</v>
      </c>
      <c r="Q43" s="50">
        <v>0</v>
      </c>
      <c r="R43" s="50">
        <v>0</v>
      </c>
      <c r="S43" s="50">
        <f t="shared" si="1"/>
        <v>14</v>
      </c>
      <c r="T43" s="34">
        <f t="shared" si="2"/>
        <v>33</v>
      </c>
      <c r="U43" s="34"/>
      <c r="V43" s="33"/>
      <c r="W43" s="32"/>
    </row>
    <row r="44" spans="1:23" s="31" customFormat="1" ht="12.75">
      <c r="A44" s="8"/>
      <c r="B44" s="10">
        <v>34</v>
      </c>
      <c r="C44" s="36" t="s">
        <v>206</v>
      </c>
      <c r="D44" s="28" t="s">
        <v>57</v>
      </c>
      <c r="E44" s="28" t="s">
        <v>56</v>
      </c>
      <c r="F44" s="28" t="s">
        <v>55</v>
      </c>
      <c r="G44" s="35" t="s">
        <v>22</v>
      </c>
      <c r="H44" s="28" t="s">
        <v>43</v>
      </c>
      <c r="I44" s="35">
        <v>8</v>
      </c>
      <c r="J44" s="48">
        <v>2</v>
      </c>
      <c r="K44" s="49">
        <v>8</v>
      </c>
      <c r="L44" s="50">
        <v>3</v>
      </c>
      <c r="M44" s="50">
        <v>5</v>
      </c>
      <c r="N44" s="50">
        <f t="shared" si="0"/>
        <v>18</v>
      </c>
      <c r="O44" s="50">
        <v>8</v>
      </c>
      <c r="P44" s="50">
        <v>6</v>
      </c>
      <c r="Q44" s="50">
        <v>0</v>
      </c>
      <c r="R44" s="50">
        <v>0</v>
      </c>
      <c r="S44" s="50">
        <f t="shared" si="1"/>
        <v>14</v>
      </c>
      <c r="T44" s="34">
        <f t="shared" si="2"/>
        <v>32</v>
      </c>
      <c r="U44" s="34"/>
      <c r="V44" s="33"/>
      <c r="W44" s="32"/>
    </row>
    <row r="45" spans="1:23" s="31" customFormat="1" ht="12.75">
      <c r="A45" s="8"/>
      <c r="B45" s="10">
        <v>35</v>
      </c>
      <c r="C45" s="36" t="s">
        <v>194</v>
      </c>
      <c r="D45" s="28" t="s">
        <v>74</v>
      </c>
      <c r="E45" s="28" t="s">
        <v>36</v>
      </c>
      <c r="F45" s="28" t="s">
        <v>73</v>
      </c>
      <c r="G45" s="35" t="s">
        <v>22</v>
      </c>
      <c r="H45" s="28" t="s">
        <v>40</v>
      </c>
      <c r="I45" s="35">
        <v>8</v>
      </c>
      <c r="J45" s="48">
        <v>3</v>
      </c>
      <c r="K45" s="49">
        <v>6</v>
      </c>
      <c r="L45" s="50">
        <v>0</v>
      </c>
      <c r="M45" s="50">
        <v>0</v>
      </c>
      <c r="N45" s="50">
        <f t="shared" si="0"/>
        <v>9</v>
      </c>
      <c r="O45" s="50">
        <v>20</v>
      </c>
      <c r="P45" s="50">
        <v>0</v>
      </c>
      <c r="Q45" s="50">
        <v>0</v>
      </c>
      <c r="R45" s="50">
        <v>0</v>
      </c>
      <c r="S45" s="50">
        <f t="shared" si="1"/>
        <v>20</v>
      </c>
      <c r="T45" s="34">
        <f t="shared" si="2"/>
        <v>29</v>
      </c>
      <c r="U45" s="34"/>
      <c r="V45" s="33"/>
      <c r="W45" s="32"/>
    </row>
    <row r="46" spans="1:23" s="31" customFormat="1" ht="12.75">
      <c r="A46" s="8"/>
      <c r="B46" s="10">
        <v>36</v>
      </c>
      <c r="C46" s="36" t="s">
        <v>184</v>
      </c>
      <c r="D46" s="28" t="s">
        <v>98</v>
      </c>
      <c r="E46" s="28" t="s">
        <v>97</v>
      </c>
      <c r="F46" s="28" t="s">
        <v>96</v>
      </c>
      <c r="G46" s="35" t="s">
        <v>22</v>
      </c>
      <c r="H46" s="28" t="s">
        <v>42</v>
      </c>
      <c r="I46" s="35">
        <v>8</v>
      </c>
      <c r="J46" s="48">
        <v>3</v>
      </c>
      <c r="K46" s="49">
        <v>10</v>
      </c>
      <c r="L46" s="50">
        <v>6</v>
      </c>
      <c r="M46" s="50">
        <v>5</v>
      </c>
      <c r="N46" s="50">
        <f t="shared" si="0"/>
        <v>24</v>
      </c>
      <c r="O46" s="50">
        <v>2</v>
      </c>
      <c r="P46" s="50">
        <v>0</v>
      </c>
      <c r="Q46" s="50">
        <v>0</v>
      </c>
      <c r="R46" s="50">
        <v>0</v>
      </c>
      <c r="S46" s="50">
        <f t="shared" si="1"/>
        <v>2</v>
      </c>
      <c r="T46" s="34">
        <f t="shared" si="2"/>
        <v>26</v>
      </c>
      <c r="U46" s="34"/>
      <c r="V46" s="33"/>
      <c r="W46" s="32"/>
    </row>
    <row r="47" spans="1:23" s="31" customFormat="1" ht="12.75">
      <c r="A47" s="8"/>
      <c r="B47" s="10">
        <v>37</v>
      </c>
      <c r="C47" s="36" t="s">
        <v>187</v>
      </c>
      <c r="D47" s="28" t="s">
        <v>119</v>
      </c>
      <c r="E47" s="28" t="s">
        <v>118</v>
      </c>
      <c r="F47" s="28" t="s">
        <v>117</v>
      </c>
      <c r="G47" s="35" t="s">
        <v>22</v>
      </c>
      <c r="H47" s="28" t="s">
        <v>58</v>
      </c>
      <c r="I47" s="35">
        <v>8</v>
      </c>
      <c r="J47" s="48">
        <v>4</v>
      </c>
      <c r="K47" s="49">
        <v>8</v>
      </c>
      <c r="L47" s="50">
        <v>3</v>
      </c>
      <c r="M47" s="50">
        <v>10</v>
      </c>
      <c r="N47" s="50">
        <f t="shared" si="0"/>
        <v>25</v>
      </c>
      <c r="O47" s="50">
        <v>0</v>
      </c>
      <c r="P47" s="50">
        <v>0</v>
      </c>
      <c r="Q47" s="50">
        <v>0</v>
      </c>
      <c r="R47" s="50">
        <v>0</v>
      </c>
      <c r="S47" s="50">
        <f t="shared" si="1"/>
        <v>0</v>
      </c>
      <c r="T47" s="34">
        <f t="shared" si="2"/>
        <v>25</v>
      </c>
      <c r="U47" s="34"/>
      <c r="V47" s="33"/>
      <c r="W47" s="32"/>
    </row>
    <row r="48" spans="1:23" s="31" customFormat="1" ht="12.75">
      <c r="A48" s="8"/>
      <c r="B48" s="10">
        <v>38</v>
      </c>
      <c r="C48" s="36" t="s">
        <v>204</v>
      </c>
      <c r="D48" s="28" t="s">
        <v>70</v>
      </c>
      <c r="E48" s="28" t="s">
        <v>69</v>
      </c>
      <c r="F48" s="28" t="s">
        <v>68</v>
      </c>
      <c r="G48" s="35" t="s">
        <v>22</v>
      </c>
      <c r="H48" s="28" t="s">
        <v>40</v>
      </c>
      <c r="I48" s="35">
        <v>8</v>
      </c>
      <c r="J48" s="48">
        <v>3</v>
      </c>
      <c r="K48" s="49">
        <v>8</v>
      </c>
      <c r="L48" s="50">
        <v>3</v>
      </c>
      <c r="M48" s="50">
        <v>5</v>
      </c>
      <c r="N48" s="50">
        <f t="shared" si="0"/>
        <v>19</v>
      </c>
      <c r="O48" s="50">
        <v>6</v>
      </c>
      <c r="P48" s="50">
        <v>0</v>
      </c>
      <c r="Q48" s="50">
        <v>0</v>
      </c>
      <c r="R48" s="50">
        <v>0</v>
      </c>
      <c r="S48" s="50">
        <f t="shared" si="1"/>
        <v>6</v>
      </c>
      <c r="T48" s="34">
        <f t="shared" si="2"/>
        <v>25</v>
      </c>
      <c r="U48" s="34"/>
      <c r="V48" s="33"/>
      <c r="W48" s="32"/>
    </row>
    <row r="49" spans="1:23" s="31" customFormat="1" ht="12.75">
      <c r="A49" s="8"/>
      <c r="B49" s="10">
        <v>39</v>
      </c>
      <c r="C49" s="36" t="s">
        <v>167</v>
      </c>
      <c r="D49" s="28" t="s">
        <v>149</v>
      </c>
      <c r="E49" s="28" t="s">
        <v>148</v>
      </c>
      <c r="F49" s="28" t="s">
        <v>147</v>
      </c>
      <c r="G49" s="35" t="s">
        <v>22</v>
      </c>
      <c r="H49" s="28" t="s">
        <v>83</v>
      </c>
      <c r="I49" s="35">
        <v>8</v>
      </c>
      <c r="J49" s="48">
        <v>3</v>
      </c>
      <c r="K49" s="49">
        <v>2</v>
      </c>
      <c r="L49" s="50">
        <v>9</v>
      </c>
      <c r="M49" s="50">
        <v>5</v>
      </c>
      <c r="N49" s="50">
        <f t="shared" si="0"/>
        <v>19</v>
      </c>
      <c r="O49" s="50">
        <v>0</v>
      </c>
      <c r="P49" s="50">
        <v>0</v>
      </c>
      <c r="Q49" s="50">
        <v>0</v>
      </c>
      <c r="R49" s="50">
        <v>0</v>
      </c>
      <c r="S49" s="50">
        <f t="shared" si="1"/>
        <v>0</v>
      </c>
      <c r="T49" s="34">
        <f t="shared" si="2"/>
        <v>19</v>
      </c>
      <c r="U49" s="34"/>
      <c r="V49" s="33"/>
      <c r="W49" s="32"/>
    </row>
    <row r="50" spans="1:23" s="31" customFormat="1" ht="12.75">
      <c r="A50" s="8"/>
      <c r="B50" s="10">
        <v>40</v>
      </c>
      <c r="C50" s="36" t="s">
        <v>188</v>
      </c>
      <c r="D50" s="28" t="s">
        <v>104</v>
      </c>
      <c r="E50" s="28" t="s">
        <v>103</v>
      </c>
      <c r="F50" s="28" t="s">
        <v>102</v>
      </c>
      <c r="G50" s="35" t="s">
        <v>22</v>
      </c>
      <c r="H50" s="28" t="s">
        <v>101</v>
      </c>
      <c r="I50" s="35">
        <v>8</v>
      </c>
      <c r="J50" s="48">
        <v>4</v>
      </c>
      <c r="K50" s="49">
        <v>4</v>
      </c>
      <c r="L50" s="50">
        <v>0</v>
      </c>
      <c r="M50" s="50">
        <v>10</v>
      </c>
      <c r="N50" s="50">
        <f t="shared" si="0"/>
        <v>18</v>
      </c>
      <c r="O50" s="50">
        <v>0</v>
      </c>
      <c r="P50" s="50">
        <v>0</v>
      </c>
      <c r="Q50" s="50">
        <v>0</v>
      </c>
      <c r="R50" s="50">
        <v>0</v>
      </c>
      <c r="S50" s="50">
        <f t="shared" si="1"/>
        <v>0</v>
      </c>
      <c r="T50" s="34">
        <f t="shared" si="2"/>
        <v>18</v>
      </c>
      <c r="U50" s="34"/>
      <c r="V50" s="33"/>
      <c r="W50" s="32"/>
    </row>
    <row r="51" spans="1:23" s="31" customFormat="1" ht="12.75">
      <c r="A51" s="8"/>
      <c r="B51" s="10">
        <v>41</v>
      </c>
      <c r="C51" s="36" t="s">
        <v>198</v>
      </c>
      <c r="D51" s="37" t="s">
        <v>64</v>
      </c>
      <c r="E51" s="37" t="s">
        <v>63</v>
      </c>
      <c r="F51" s="37" t="s">
        <v>62</v>
      </c>
      <c r="G51" s="35" t="s">
        <v>22</v>
      </c>
      <c r="H51" s="37" t="s">
        <v>48</v>
      </c>
      <c r="I51" s="35">
        <v>8</v>
      </c>
      <c r="J51" s="48">
        <v>2</v>
      </c>
      <c r="K51" s="49">
        <v>6</v>
      </c>
      <c r="L51" s="50">
        <v>3</v>
      </c>
      <c r="M51" s="50">
        <v>5</v>
      </c>
      <c r="N51" s="50">
        <f t="shared" si="0"/>
        <v>16</v>
      </c>
      <c r="O51" s="50">
        <v>0</v>
      </c>
      <c r="P51" s="50">
        <v>0</v>
      </c>
      <c r="Q51" s="50">
        <v>0</v>
      </c>
      <c r="R51" s="50">
        <v>0</v>
      </c>
      <c r="S51" s="50">
        <f t="shared" si="1"/>
        <v>0</v>
      </c>
      <c r="T51" s="34">
        <f t="shared" si="2"/>
        <v>16</v>
      </c>
      <c r="U51" s="34"/>
      <c r="V51" s="33"/>
      <c r="W51" s="32"/>
    </row>
    <row r="52" spans="1:23" s="31" customFormat="1" ht="12.75">
      <c r="A52" s="8"/>
      <c r="B52" s="10">
        <v>42</v>
      </c>
      <c r="C52" s="36" t="s">
        <v>197</v>
      </c>
      <c r="D52" s="28" t="s">
        <v>92</v>
      </c>
      <c r="E52" s="28" t="s">
        <v>91</v>
      </c>
      <c r="F52" s="28" t="s">
        <v>90</v>
      </c>
      <c r="G52" s="35" t="s">
        <v>22</v>
      </c>
      <c r="H52" s="28" t="s">
        <v>58</v>
      </c>
      <c r="I52" s="35">
        <v>8</v>
      </c>
      <c r="J52" s="48">
        <v>2</v>
      </c>
      <c r="K52" s="49">
        <v>2</v>
      </c>
      <c r="L52" s="50">
        <v>6</v>
      </c>
      <c r="M52" s="50">
        <v>0</v>
      </c>
      <c r="N52" s="50">
        <f t="shared" si="0"/>
        <v>10</v>
      </c>
      <c r="O52" s="50">
        <v>0</v>
      </c>
      <c r="P52" s="50">
        <v>4</v>
      </c>
      <c r="Q52" s="50">
        <v>0</v>
      </c>
      <c r="R52" s="50">
        <v>0</v>
      </c>
      <c r="S52" s="50">
        <f t="shared" si="1"/>
        <v>4</v>
      </c>
      <c r="T52" s="34">
        <f t="shared" si="2"/>
        <v>14</v>
      </c>
      <c r="U52" s="34"/>
      <c r="V52" s="33"/>
      <c r="W52" s="32"/>
    </row>
    <row r="53" spans="1:23" s="31" customFormat="1" ht="12.75">
      <c r="A53" s="8"/>
      <c r="B53" s="10">
        <v>43</v>
      </c>
      <c r="C53" s="36" t="s">
        <v>205</v>
      </c>
      <c r="D53" s="28" t="s">
        <v>67</v>
      </c>
      <c r="E53" s="28" t="s">
        <v>66</v>
      </c>
      <c r="F53" s="28" t="s">
        <v>59</v>
      </c>
      <c r="G53" s="35" t="s">
        <v>22</v>
      </c>
      <c r="H53" s="28" t="s">
        <v>48</v>
      </c>
      <c r="I53" s="35">
        <v>8</v>
      </c>
      <c r="J53" s="48">
        <v>4</v>
      </c>
      <c r="K53" s="49">
        <v>6</v>
      </c>
      <c r="L53" s="50">
        <v>0</v>
      </c>
      <c r="M53" s="50">
        <v>0</v>
      </c>
      <c r="N53" s="50">
        <f t="shared" si="0"/>
        <v>10</v>
      </c>
      <c r="O53" s="50">
        <v>0</v>
      </c>
      <c r="P53" s="50">
        <v>0</v>
      </c>
      <c r="Q53" s="50">
        <v>0</v>
      </c>
      <c r="R53" s="50">
        <v>0</v>
      </c>
      <c r="S53" s="50">
        <f t="shared" si="1"/>
        <v>0</v>
      </c>
      <c r="T53" s="34">
        <f t="shared" si="2"/>
        <v>10</v>
      </c>
      <c r="U53" s="34"/>
      <c r="V53" s="33"/>
      <c r="W53" s="32"/>
    </row>
    <row r="54" spans="1:23" s="31" customFormat="1" ht="12.75">
      <c r="A54" s="8"/>
      <c r="B54" s="10">
        <v>44</v>
      </c>
      <c r="C54" s="36" t="s">
        <v>202</v>
      </c>
      <c r="D54" s="28" t="s">
        <v>86</v>
      </c>
      <c r="E54" s="28" t="s">
        <v>85</v>
      </c>
      <c r="F54" s="28" t="s">
        <v>84</v>
      </c>
      <c r="G54" s="35" t="s">
        <v>22</v>
      </c>
      <c r="H54" s="28" t="s">
        <v>83</v>
      </c>
      <c r="I54" s="35">
        <v>8</v>
      </c>
      <c r="J54" s="48">
        <v>3</v>
      </c>
      <c r="K54" s="49">
        <v>2</v>
      </c>
      <c r="L54" s="50">
        <v>0</v>
      </c>
      <c r="M54" s="50">
        <v>0</v>
      </c>
      <c r="N54" s="50">
        <f t="shared" si="0"/>
        <v>5</v>
      </c>
      <c r="O54" s="50">
        <v>0</v>
      </c>
      <c r="P54" s="50">
        <v>0</v>
      </c>
      <c r="Q54" s="50">
        <v>0</v>
      </c>
      <c r="R54" s="50">
        <v>0</v>
      </c>
      <c r="S54" s="50">
        <f t="shared" si="1"/>
        <v>0</v>
      </c>
      <c r="T54" s="34">
        <f t="shared" si="2"/>
        <v>5</v>
      </c>
      <c r="U54" s="34"/>
      <c r="V54" s="33"/>
      <c r="W54" s="32"/>
    </row>
    <row r="55" ht="12.75">
      <c r="T55" s="51"/>
    </row>
    <row r="56" spans="2:5" ht="30" customHeight="1">
      <c r="B56" s="6" t="s">
        <v>4</v>
      </c>
      <c r="C56" s="6"/>
      <c r="E56" s="29" t="s">
        <v>44</v>
      </c>
    </row>
    <row r="57" spans="2:8" ht="13.5" customHeight="1">
      <c r="B57" s="6" t="s">
        <v>13</v>
      </c>
      <c r="C57" s="6"/>
      <c r="E57" s="29" t="s">
        <v>45</v>
      </c>
      <c r="H57" s="29"/>
    </row>
    <row r="58" spans="2:8" ht="10.5" customHeight="1">
      <c r="B58" s="53" t="s">
        <v>5</v>
      </c>
      <c r="C58" s="53"/>
      <c r="E58" s="29" t="s">
        <v>46</v>
      </c>
      <c r="H58" s="29"/>
    </row>
    <row r="59" spans="2:8" ht="12.75">
      <c r="B59" s="53"/>
      <c r="C59" s="53"/>
      <c r="E59" s="29" t="s">
        <v>47</v>
      </c>
      <c r="H59" s="29"/>
    </row>
  </sheetData>
  <sheetProtection/>
  <mergeCells count="10">
    <mergeCell ref="J9:S9"/>
    <mergeCell ref="B4:L4"/>
    <mergeCell ref="B59:C59"/>
    <mergeCell ref="B58:C58"/>
    <mergeCell ref="A1:V1"/>
    <mergeCell ref="A2:V2"/>
    <mergeCell ref="G7:V7"/>
    <mergeCell ref="G8:V8"/>
    <mergeCell ref="B3:E3"/>
    <mergeCell ref="B5:E5"/>
  </mergeCells>
  <dataValidations count="1">
    <dataValidation allowBlank="1" showInputMessage="1" showErrorMessage="1" sqref="H10:H54 D10:F54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2022-11-29T11:41:01Z</cp:lastPrinted>
  <dcterms:created xsi:type="dcterms:W3CDTF">2009-02-02T10:15:41Z</dcterms:created>
  <dcterms:modified xsi:type="dcterms:W3CDTF">2022-12-01T05:41:47Z</dcterms:modified>
  <cp:category/>
  <cp:version/>
  <cp:contentType/>
  <cp:contentStatus/>
</cp:coreProperties>
</file>