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05" activeTab="1"/>
  </bookViews>
  <sheets>
    <sheet name="7" sheetId="1" r:id="rId1"/>
    <sheet name="8" sheetId="2" r:id="rId2"/>
  </sheets>
  <calcPr calcId="152511"/>
</workbook>
</file>

<file path=xl/calcChain.xml><?xml version="1.0" encoding="utf-8"?>
<calcChain xmlns="http://schemas.openxmlformats.org/spreadsheetml/2006/main">
  <c r="P56" i="2" l="1"/>
  <c r="L56" i="2"/>
  <c r="Q56" i="2" s="1"/>
  <c r="P55" i="2"/>
  <c r="L55" i="2"/>
  <c r="Q55" i="2" s="1"/>
  <c r="P54" i="2"/>
  <c r="L54" i="2"/>
  <c r="Q54" i="2" s="1"/>
  <c r="P53" i="2"/>
  <c r="L53" i="2"/>
  <c r="Q53" i="2" s="1"/>
  <c r="P52" i="2"/>
  <c r="L52" i="2"/>
  <c r="Q52" i="2" s="1"/>
  <c r="L51" i="2"/>
  <c r="Q51" i="2" s="1"/>
  <c r="P50" i="2"/>
  <c r="L50" i="2"/>
  <c r="P49" i="2"/>
  <c r="L49" i="2"/>
  <c r="P48" i="2"/>
  <c r="L48" i="2"/>
  <c r="P47" i="2"/>
  <c r="L47" i="2"/>
  <c r="P46" i="2"/>
  <c r="L46" i="2"/>
  <c r="L45" i="2"/>
  <c r="Q45" i="2" s="1"/>
  <c r="P44" i="2"/>
  <c r="L44" i="2"/>
  <c r="P43" i="2"/>
  <c r="L43" i="2"/>
  <c r="P42" i="2"/>
  <c r="L42" i="2"/>
  <c r="P41" i="2"/>
  <c r="L41" i="2"/>
  <c r="P40" i="2"/>
  <c r="L40" i="2"/>
  <c r="P39" i="2"/>
  <c r="L39" i="2"/>
  <c r="P38" i="2"/>
  <c r="L38" i="2"/>
  <c r="P37" i="2"/>
  <c r="L37" i="2"/>
  <c r="P36" i="2"/>
  <c r="L36" i="2"/>
  <c r="P35" i="2"/>
  <c r="L35" i="2"/>
  <c r="P34" i="2"/>
  <c r="L34" i="2"/>
  <c r="P33" i="2"/>
  <c r="L33" i="2"/>
  <c r="P32" i="2"/>
  <c r="L32" i="2"/>
  <c r="P31" i="2"/>
  <c r="L31" i="2"/>
  <c r="P30" i="2"/>
  <c r="L30" i="2"/>
  <c r="P29" i="2"/>
  <c r="L29" i="2"/>
  <c r="P28" i="2"/>
  <c r="L28" i="2"/>
  <c r="P27" i="2"/>
  <c r="L27" i="2"/>
  <c r="P26" i="2"/>
  <c r="L26" i="2"/>
  <c r="P25" i="2"/>
  <c r="L25" i="2"/>
  <c r="P24" i="2"/>
  <c r="L24" i="2"/>
  <c r="P23" i="2"/>
  <c r="L23" i="2"/>
  <c r="P22" i="2"/>
  <c r="L22" i="2"/>
  <c r="P21" i="2"/>
  <c r="L21" i="2"/>
  <c r="P20" i="2"/>
  <c r="L20" i="2"/>
  <c r="P19" i="2"/>
  <c r="L19" i="2"/>
  <c r="P18" i="2"/>
  <c r="L18" i="2"/>
  <c r="P17" i="2"/>
  <c r="L17" i="2"/>
  <c r="P16" i="2"/>
  <c r="L16" i="2"/>
  <c r="P15" i="2"/>
  <c r="L15" i="2"/>
  <c r="P14" i="2"/>
  <c r="L14" i="2"/>
  <c r="P13" i="2"/>
  <c r="L13" i="2"/>
  <c r="P20" i="1"/>
  <c r="L20" i="1"/>
  <c r="Q20" i="1" s="1"/>
  <c r="P19" i="1"/>
  <c r="L19" i="1"/>
  <c r="Q19" i="1" s="1"/>
  <c r="P18" i="1"/>
  <c r="L18" i="1"/>
  <c r="Q18" i="1" s="1"/>
  <c r="P17" i="1"/>
  <c r="L17" i="1"/>
  <c r="Q17" i="1" s="1"/>
  <c r="P16" i="1"/>
  <c r="L16" i="1"/>
  <c r="Q16" i="1" s="1"/>
  <c r="P15" i="1"/>
  <c r="L15" i="1"/>
  <c r="Q15" i="1" s="1"/>
  <c r="P14" i="1"/>
  <c r="L14" i="1"/>
  <c r="Q14" i="1" s="1"/>
  <c r="P13" i="1"/>
  <c r="L13" i="1"/>
  <c r="Q13" i="1" s="1"/>
  <c r="P12" i="1"/>
  <c r="L12" i="1"/>
  <c r="Q12" i="1" s="1"/>
  <c r="P11" i="1"/>
  <c r="L11" i="1"/>
  <c r="Q11" i="1" s="1"/>
  <c r="Q46" i="2" l="1"/>
  <c r="Q47" i="2"/>
  <c r="Q48" i="2"/>
  <c r="Q49" i="2"/>
  <c r="Q50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</calcChain>
</file>

<file path=xl/sharedStrings.xml><?xml version="1.0" encoding="utf-8"?>
<sst xmlns="http://schemas.openxmlformats.org/spreadsheetml/2006/main" count="398" uniqueCount="180">
  <si>
    <t>ПРОТОКОЛ</t>
  </si>
  <si>
    <t>Муниципалитет: город Омск</t>
  </si>
  <si>
    <t>Образовательная организация (база проведения): бюджетное общеобразовательное учреждение города Омска "Средняя общеобразовательная школа № 36"</t>
  </si>
  <si>
    <t>Предмет олимпиады:  экономика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</si>
  <si>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</si>
  <si>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</si>
  <si>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</si>
  <si>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Тесты</t>
  </si>
  <si>
    <t>№ п/п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</si>
  <si>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</si>
  <si>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</si>
  <si>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</si>
  <si>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</si>
  <si>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</si>
  <si>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>Класс</t>
  </si>
  <si>
    <t>Т1</t>
  </si>
  <si>
    <t>Т2</t>
  </si>
  <si>
    <t>Т3</t>
  </si>
  <si>
    <t>Т4</t>
  </si>
  <si>
    <t>Итого</t>
  </si>
  <si>
    <t>З1</t>
  </si>
  <si>
    <t>З2</t>
  </si>
  <si>
    <t>З3</t>
  </si>
  <si>
    <t>Итоговый балл</t>
  </si>
  <si>
    <t>Рейтинг (место)</t>
  </si>
  <si>
    <t xml:space="preserve">Тип диплома </t>
  </si>
  <si>
    <t>Богза</t>
  </si>
  <si>
    <t>Арсений</t>
  </si>
  <si>
    <t>Фридрихович</t>
  </si>
  <si>
    <t>город Омск</t>
  </si>
  <si>
    <t>БОУ ОО "МОЦРО №117"</t>
  </si>
  <si>
    <t>победитель</t>
  </si>
  <si>
    <t>Готовцева</t>
  </si>
  <si>
    <t>Александра</t>
  </si>
  <si>
    <t>Владимировна</t>
  </si>
  <si>
    <t>призер</t>
  </si>
  <si>
    <t>Дорофеева</t>
  </si>
  <si>
    <t>Вероника</t>
  </si>
  <si>
    <t>Андреевна</t>
  </si>
  <si>
    <t>Ведель</t>
  </si>
  <si>
    <t>Марк</t>
  </si>
  <si>
    <t>Евгеньевич</t>
  </si>
  <si>
    <t>участник</t>
  </si>
  <si>
    <t>Валиев</t>
  </si>
  <si>
    <t>Дмитрий</t>
  </si>
  <si>
    <t>Авазович</t>
  </si>
  <si>
    <t>Безденежный</t>
  </si>
  <si>
    <t>Андрей</t>
  </si>
  <si>
    <t>Андреевич</t>
  </si>
  <si>
    <t>Пальянов</t>
  </si>
  <si>
    <t>Матвей</t>
  </si>
  <si>
    <t>Владимирович</t>
  </si>
  <si>
    <t>Страмоусов</t>
  </si>
  <si>
    <t>Степан</t>
  </si>
  <si>
    <t>Дмитриевич</t>
  </si>
  <si>
    <t>Харченко</t>
  </si>
  <si>
    <t>Максим</t>
  </si>
  <si>
    <t>БОУ г. Омска "Гимназия №62"</t>
  </si>
  <si>
    <t>Собик</t>
  </si>
  <si>
    <t>Богдан</t>
  </si>
  <si>
    <t>Романович</t>
  </si>
  <si>
    <t>Сушко</t>
  </si>
  <si>
    <t>Павлович</t>
  </si>
  <si>
    <t>Фенинец</t>
  </si>
  <si>
    <t>Михаил</t>
  </si>
  <si>
    <t>Журкина</t>
  </si>
  <si>
    <t>Елизавета</t>
  </si>
  <si>
    <t>Александровна</t>
  </si>
  <si>
    <t>Киприянов</t>
  </si>
  <si>
    <t>Никита</t>
  </si>
  <si>
    <t>Александрович</t>
  </si>
  <si>
    <t>Кобзев</t>
  </si>
  <si>
    <t>Владимир</t>
  </si>
  <si>
    <t>БОУ г. Омска "Средняя общеобразовательная школа №113"</t>
  </si>
  <si>
    <t>Андрющенко</t>
  </si>
  <si>
    <t>Дарья</t>
  </si>
  <si>
    <t>Вячеславовна</t>
  </si>
  <si>
    <t>Мишутина</t>
  </si>
  <si>
    <t>Владислава</t>
  </si>
  <si>
    <t>Владиславовна</t>
  </si>
  <si>
    <t>БОУ г. Омска "Гимназия №115"</t>
  </si>
  <si>
    <t>Руденко</t>
  </si>
  <si>
    <t>Полина</t>
  </si>
  <si>
    <t>Антоновна</t>
  </si>
  <si>
    <t>Гусаков</t>
  </si>
  <si>
    <t>Федор</t>
  </si>
  <si>
    <t>Константинович</t>
  </si>
  <si>
    <t>Муравьев</t>
  </si>
  <si>
    <t>Семёнов</t>
  </si>
  <si>
    <t>Иван</t>
  </si>
  <si>
    <t>БОУ г.Омска "Лицей 54"</t>
  </si>
  <si>
    <t>Сайфулин</t>
  </si>
  <si>
    <t>Тимур</t>
  </si>
  <si>
    <t>Ренатович</t>
  </si>
  <si>
    <t>Михеева</t>
  </si>
  <si>
    <t>Ангелина</t>
  </si>
  <si>
    <t>Евгеньевна</t>
  </si>
  <si>
    <t>Николаев</t>
  </si>
  <si>
    <t>Вячеслав</t>
  </si>
  <si>
    <t>Богданов</t>
  </si>
  <si>
    <t>Савелий</t>
  </si>
  <si>
    <t>Романов</t>
  </si>
  <si>
    <t>Александр</t>
  </si>
  <si>
    <t>Сергеевич</t>
  </si>
  <si>
    <t>БОУ города Омска "Лицей №64"</t>
  </si>
  <si>
    <t>Чеченко</t>
  </si>
  <si>
    <t>Вадимович</t>
  </si>
  <si>
    <t>Дейкин</t>
  </si>
  <si>
    <t>Артём</t>
  </si>
  <si>
    <t>Михайлович</t>
  </si>
  <si>
    <t>Куликова</t>
  </si>
  <si>
    <t>Варвара</t>
  </si>
  <si>
    <t>БОУ г. Омска "Гимназия №19"</t>
  </si>
  <si>
    <t>Русяева</t>
  </si>
  <si>
    <t>БОУ города Омска "Средняя общеобразовательная школа №49"</t>
  </si>
  <si>
    <t>Голяка</t>
  </si>
  <si>
    <t>Софья</t>
  </si>
  <si>
    <t>Алексеевна</t>
  </si>
  <si>
    <t>Донских</t>
  </si>
  <si>
    <t>Павловна</t>
  </si>
  <si>
    <t>Кошель</t>
  </si>
  <si>
    <t>Ева</t>
  </si>
  <si>
    <t>Станиславовна</t>
  </si>
  <si>
    <t>Сбитнев</t>
  </si>
  <si>
    <t>Чудоранс</t>
  </si>
  <si>
    <t>Ярослав</t>
  </si>
  <si>
    <t>Вербицкая</t>
  </si>
  <si>
    <t>Валерия</t>
  </si>
  <si>
    <t>Лаптев</t>
  </si>
  <si>
    <t>Владислав</t>
  </si>
  <si>
    <t>Колотова</t>
  </si>
  <si>
    <t>Сергеевна</t>
  </si>
  <si>
    <t>БОУ г.Омска "Лицей №66"</t>
  </si>
  <si>
    <t>Кумицкая</t>
  </si>
  <si>
    <t>Ивановна</t>
  </si>
  <si>
    <t>Курмашева</t>
  </si>
  <si>
    <t>Надежда</t>
  </si>
  <si>
    <t>Раисовна</t>
  </si>
  <si>
    <t>Вакуленко</t>
  </si>
  <si>
    <t>Кирилл</t>
  </si>
  <si>
    <t>Землянова</t>
  </si>
  <si>
    <t>Виктория</t>
  </si>
  <si>
    <t>Камнева</t>
  </si>
  <si>
    <t>Мария</t>
  </si>
  <si>
    <t>Ястребова</t>
  </si>
  <si>
    <t>Ульяна</t>
  </si>
  <si>
    <t>Ильинична</t>
  </si>
  <si>
    <t>Вирясов</t>
  </si>
  <si>
    <t>Константин</t>
  </si>
  <si>
    <t>Юрьевич</t>
  </si>
  <si>
    <t>Карначев</t>
  </si>
  <si>
    <t>Илья</t>
  </si>
  <si>
    <t>Анатольевич</t>
  </si>
  <si>
    <t>Демидова</t>
  </si>
  <si>
    <t>Таисия</t>
  </si>
  <si>
    <t>Душенков</t>
  </si>
  <si>
    <t>Егор</t>
  </si>
  <si>
    <t>Симбирцев</t>
  </si>
  <si>
    <t>Голубь</t>
  </si>
  <si>
    <t>Вячеславович</t>
  </si>
  <si>
    <t>Петрова</t>
  </si>
  <si>
    <t>Петровна</t>
  </si>
  <si>
    <t>Царев</t>
  </si>
  <si>
    <t>Савченко</t>
  </si>
  <si>
    <t>Диана</t>
  </si>
  <si>
    <t>Минай</t>
  </si>
  <si>
    <t>Анастасия</t>
  </si>
  <si>
    <t xml:space="preserve"> оценивания работ участников муниципального  этапа всероссийской олимпиады школьников 2023/24 учебного года по  экономике в 8 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</si>
  <si>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 экономике в 7 классе                                                      </t>
  </si>
  <si>
    <t xml:space="preserve">Председатель жюри:                                </t>
  </si>
  <si>
    <t>Сафронова В.И.</t>
  </si>
  <si>
    <t>Секретарь:</t>
  </si>
  <si>
    <t>Николаева А.А.</t>
  </si>
  <si>
    <t>Члены жюри:</t>
  </si>
  <si>
    <t>Гонатаева Н.В.</t>
  </si>
  <si>
    <t>Рябикина Н.В.</t>
  </si>
  <si>
    <t>Тимофеева Е.А.</t>
  </si>
  <si>
    <t>Филимоненкова Е.А.</t>
  </si>
  <si>
    <t>Шеладонова Н.А.</t>
  </si>
  <si>
    <t>Шишлевская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</si>
</sst>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1" fillId="0" borderId="8" xfId="0" applyFont="1" applyFill="1" applyBorder="1" applyAlignment="1">
      <alignment vertical="top"/>
    </xf>
    <xf numFmtId="0" fontId="1" fillId="0" borderId="8" xfId="0" applyFont="1" applyBorder="1"/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/>
    <xf numFmtId="14" fontId="2" fillId="0" borderId="0" xfId="0" applyNumberFormat="1" applyFont="1" applyBorder="1" applyAlignment="1">
      <alignment horizontal="center"/>
    </xf>
    <xf numFmtId="14" fontId="3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2" fillId="0" borderId="4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/>
    </xf>
    <xf numFmtId="0" fontId="3" fillId="0" borderId="8" xfId="1" applyFont="1" applyBorder="1" applyAlignment="1">
      <alignment horizontal="center"/>
    </xf>
    <xf numFmtId="0" fontId="3" fillId="0" borderId="8" xfId="0" applyFont="1" applyBorder="1"/>
    <xf numFmtId="0" fontId="3" fillId="0" borderId="8" xfId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/>
    </xf>
    <xf numFmtId="0" fontId="1" fillId="0" borderId="5" xfId="0" applyFont="1" applyFill="1" applyBorder="1" applyAlignment="1"/>
    <xf numFmtId="0" fontId="1" fillId="0" borderId="8" xfId="0" applyFont="1" applyBorder="1" applyAlignment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8" xfId="0" applyFont="1" applyBorder="1" applyAlignment="1"/>
    <xf numFmtId="0" fontId="4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/>
    <xf numFmtId="0" fontId="1" fillId="0" borderId="0" xfId="0" applyFont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4" fontId="3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68" zoomScaleNormal="68" workbookViewId="0">
      <selection activeCell="A13" sqref="A13:XFD13"/>
    </sheetView>
  </sheetViews>
  <sheetFormatPr defaultRowHeight="15" x14ac:dyDescent="0.25"/>
  <cols>
    <col min="2" max="2" width="14.42578125" bestFit="1" customWidth="1"/>
    <col min="3" max="3" width="12.28515625" bestFit="1" customWidth="1"/>
    <col min="4" max="4" width="15.7109375" bestFit="1" customWidth="1"/>
    <col min="5" max="5" width="14.7109375" customWidth="1"/>
    <col min="6" max="6" width="31.42578125" bestFit="1" customWidth="1"/>
    <col min="19" max="19" width="12.140625" customWidth="1"/>
  </cols>
  <sheetData>
    <row r="1" spans="1:20" ht="15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5.75" x14ac:dyDescent="0.25">
      <c r="A2" s="46" t="s">
        <v>168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.75" x14ac:dyDescent="0.25">
      <c r="A3" s="47" t="s">
        <v>1</v>
      </c>
      <c r="B3" s="47"/>
      <c r="C3" s="47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15.75" x14ac:dyDescent="0.25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6"/>
      <c r="R4" s="6"/>
      <c r="S4" s="6"/>
      <c r="T4" s="7"/>
    </row>
    <row r="5" spans="1:20" ht="15.75" x14ac:dyDescent="0.25">
      <c r="A5" s="47" t="s">
        <v>3</v>
      </c>
      <c r="B5" s="47"/>
      <c r="C5" s="47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</row>
    <row r="6" spans="1:20" ht="15.75" x14ac:dyDescent="0.25">
      <c r="A6" s="8" t="s">
        <v>4</v>
      </c>
      <c r="B6" s="8"/>
      <c r="C6" s="8"/>
      <c r="D6" s="8">
        <v>7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0" ht="15.75" x14ac:dyDescent="0.25">
      <c r="A7" s="9" t="s">
        <v>5</v>
      </c>
      <c r="B7" s="10"/>
      <c r="C7" s="11"/>
      <c r="D7" s="12">
        <v>45259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7"/>
    </row>
    <row r="8" spans="1:20" ht="15.75" x14ac:dyDescent="0.25">
      <c r="A8" s="10" t="s">
        <v>6</v>
      </c>
      <c r="B8" s="10"/>
      <c r="C8" s="10"/>
      <c r="D8" s="7">
        <v>100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7"/>
    </row>
    <row r="9" spans="1:20" ht="15.75" x14ac:dyDescent="0.25">
      <c r="A9" s="13"/>
      <c r="B9" s="14"/>
      <c r="C9" s="14"/>
      <c r="D9" s="14"/>
      <c r="E9" s="14"/>
      <c r="F9" s="14"/>
      <c r="G9" s="13"/>
      <c r="H9" s="43" t="s">
        <v>7</v>
      </c>
      <c r="I9" s="44"/>
      <c r="J9" s="44"/>
      <c r="K9" s="44"/>
      <c r="L9" s="44"/>
      <c r="M9" s="15"/>
      <c r="N9" s="15"/>
      <c r="O9" s="15"/>
      <c r="P9" s="15"/>
      <c r="Q9" s="16"/>
      <c r="R9" s="17"/>
      <c r="S9" s="18"/>
      <c r="T9" s="7"/>
    </row>
    <row r="10" spans="1:20" ht="47.25" x14ac:dyDescent="0.25">
      <c r="A10" s="19" t="s">
        <v>8</v>
      </c>
      <c r="B10" s="20" t="s">
        <v>9</v>
      </c>
      <c r="C10" s="20" t="s">
        <v>10</v>
      </c>
      <c r="D10" s="20" t="s">
        <v>11</v>
      </c>
      <c r="E10" s="20" t="s">
        <v>12</v>
      </c>
      <c r="F10" s="21" t="s">
        <v>13</v>
      </c>
      <c r="G10" s="21" t="s">
        <v>14</v>
      </c>
      <c r="H10" s="22" t="s">
        <v>15</v>
      </c>
      <c r="I10" s="22" t="s">
        <v>16</v>
      </c>
      <c r="J10" s="22" t="s">
        <v>17</v>
      </c>
      <c r="K10" s="22" t="s">
        <v>18</v>
      </c>
      <c r="L10" s="22" t="s">
        <v>19</v>
      </c>
      <c r="M10" s="22" t="s">
        <v>20</v>
      </c>
      <c r="N10" s="22" t="s">
        <v>21</v>
      </c>
      <c r="O10" s="22" t="s">
        <v>22</v>
      </c>
      <c r="P10" s="22" t="s">
        <v>19</v>
      </c>
      <c r="Q10" s="20" t="s">
        <v>23</v>
      </c>
      <c r="R10" s="20" t="s">
        <v>24</v>
      </c>
      <c r="S10" s="21" t="s">
        <v>25</v>
      </c>
      <c r="T10" s="7"/>
    </row>
    <row r="11" spans="1:20" ht="15.75" x14ac:dyDescent="0.25">
      <c r="A11" s="1">
        <v>1</v>
      </c>
      <c r="B11" s="2" t="s">
        <v>26</v>
      </c>
      <c r="C11" s="2" t="s">
        <v>27</v>
      </c>
      <c r="D11" s="2" t="s">
        <v>28</v>
      </c>
      <c r="E11" s="2" t="s">
        <v>29</v>
      </c>
      <c r="F11" s="2" t="s">
        <v>30</v>
      </c>
      <c r="G11" s="3">
        <v>7</v>
      </c>
      <c r="H11" s="3">
        <v>2</v>
      </c>
      <c r="I11" s="3">
        <v>6</v>
      </c>
      <c r="J11" s="3">
        <v>3</v>
      </c>
      <c r="K11" s="3">
        <v>5</v>
      </c>
      <c r="L11" s="3">
        <f t="shared" ref="L11:L20" si="0">SUM(H11:K11)</f>
        <v>16</v>
      </c>
      <c r="M11" s="3">
        <v>19</v>
      </c>
      <c r="N11" s="3">
        <v>15</v>
      </c>
      <c r="O11" s="3">
        <v>9</v>
      </c>
      <c r="P11" s="3">
        <f t="shared" ref="P11:P20" si="1">SUM(M11:O11)</f>
        <v>43</v>
      </c>
      <c r="Q11" s="4">
        <f t="shared" ref="Q11:Q20" si="2">L11+P11</f>
        <v>59</v>
      </c>
      <c r="R11" s="3">
        <v>1</v>
      </c>
      <c r="S11" s="3" t="s">
        <v>31</v>
      </c>
      <c r="T11" s="7"/>
    </row>
    <row r="12" spans="1:20" ht="15.75" x14ac:dyDescent="0.25">
      <c r="A12" s="1">
        <v>2</v>
      </c>
      <c r="B12" s="2" t="s">
        <v>32</v>
      </c>
      <c r="C12" s="2" t="s">
        <v>33</v>
      </c>
      <c r="D12" s="2" t="s">
        <v>34</v>
      </c>
      <c r="E12" s="2" t="s">
        <v>29</v>
      </c>
      <c r="F12" s="2" t="s">
        <v>30</v>
      </c>
      <c r="G12" s="3">
        <v>7</v>
      </c>
      <c r="H12" s="3">
        <v>3</v>
      </c>
      <c r="I12" s="3">
        <v>4</v>
      </c>
      <c r="J12" s="3">
        <v>6</v>
      </c>
      <c r="K12" s="3">
        <v>5</v>
      </c>
      <c r="L12" s="3">
        <f t="shared" si="0"/>
        <v>18</v>
      </c>
      <c r="M12" s="3">
        <v>10</v>
      </c>
      <c r="N12" s="3">
        <v>0</v>
      </c>
      <c r="O12" s="3">
        <v>20</v>
      </c>
      <c r="P12" s="3">
        <f t="shared" si="1"/>
        <v>30</v>
      </c>
      <c r="Q12" s="4">
        <f t="shared" si="2"/>
        <v>48</v>
      </c>
      <c r="R12" s="3">
        <v>2</v>
      </c>
      <c r="S12" s="3" t="s">
        <v>35</v>
      </c>
      <c r="T12" s="7"/>
    </row>
    <row r="13" spans="1:20" ht="15.75" x14ac:dyDescent="0.25">
      <c r="A13" s="1">
        <v>3</v>
      </c>
      <c r="B13" s="2" t="s">
        <v>36</v>
      </c>
      <c r="C13" s="2" t="s">
        <v>37</v>
      </c>
      <c r="D13" s="2" t="s">
        <v>38</v>
      </c>
      <c r="E13" s="2" t="s">
        <v>29</v>
      </c>
      <c r="F13" s="2" t="s">
        <v>30</v>
      </c>
      <c r="G13" s="3">
        <v>7</v>
      </c>
      <c r="H13" s="3">
        <v>5</v>
      </c>
      <c r="I13" s="3">
        <v>6</v>
      </c>
      <c r="J13" s="3">
        <v>0</v>
      </c>
      <c r="K13" s="3">
        <v>5</v>
      </c>
      <c r="L13" s="3">
        <f t="shared" si="0"/>
        <v>16</v>
      </c>
      <c r="M13" s="3">
        <v>8</v>
      </c>
      <c r="N13" s="3">
        <v>0</v>
      </c>
      <c r="O13" s="3">
        <v>20</v>
      </c>
      <c r="P13" s="3">
        <f t="shared" si="1"/>
        <v>28</v>
      </c>
      <c r="Q13" s="4">
        <f t="shared" si="2"/>
        <v>44</v>
      </c>
      <c r="R13" s="3">
        <v>3</v>
      </c>
      <c r="S13" s="3" t="s">
        <v>35</v>
      </c>
      <c r="T13" s="7"/>
    </row>
    <row r="14" spans="1:20" ht="15.75" x14ac:dyDescent="0.25">
      <c r="A14" s="1">
        <v>4</v>
      </c>
      <c r="B14" s="2" t="s">
        <v>39</v>
      </c>
      <c r="C14" s="2" t="s">
        <v>40</v>
      </c>
      <c r="D14" s="2" t="s">
        <v>41</v>
      </c>
      <c r="E14" s="2" t="s">
        <v>29</v>
      </c>
      <c r="F14" s="2" t="s">
        <v>30</v>
      </c>
      <c r="G14" s="3">
        <v>7</v>
      </c>
      <c r="H14" s="3">
        <v>3</v>
      </c>
      <c r="I14" s="3">
        <v>6</v>
      </c>
      <c r="J14" s="3">
        <v>3</v>
      </c>
      <c r="K14" s="3">
        <v>0</v>
      </c>
      <c r="L14" s="3">
        <f t="shared" si="0"/>
        <v>12</v>
      </c>
      <c r="M14" s="3">
        <v>7</v>
      </c>
      <c r="N14" s="3">
        <v>0</v>
      </c>
      <c r="O14" s="3">
        <v>9</v>
      </c>
      <c r="P14" s="3">
        <f t="shared" si="1"/>
        <v>16</v>
      </c>
      <c r="Q14" s="4">
        <f t="shared" si="2"/>
        <v>28</v>
      </c>
      <c r="R14" s="3">
        <v>4</v>
      </c>
      <c r="S14" s="3" t="s">
        <v>42</v>
      </c>
      <c r="T14" s="7"/>
    </row>
    <row r="15" spans="1:20" ht="15.75" x14ac:dyDescent="0.25">
      <c r="A15" s="1">
        <v>5</v>
      </c>
      <c r="B15" s="2" t="s">
        <v>43</v>
      </c>
      <c r="C15" s="2" t="s">
        <v>44</v>
      </c>
      <c r="D15" s="2" t="s">
        <v>45</v>
      </c>
      <c r="E15" s="2" t="s">
        <v>29</v>
      </c>
      <c r="F15" s="2" t="s">
        <v>30</v>
      </c>
      <c r="G15" s="3">
        <v>7</v>
      </c>
      <c r="H15" s="3">
        <v>1</v>
      </c>
      <c r="I15" s="3">
        <v>4</v>
      </c>
      <c r="J15" s="3">
        <v>6</v>
      </c>
      <c r="K15" s="3">
        <v>0</v>
      </c>
      <c r="L15" s="3">
        <f t="shared" si="0"/>
        <v>11</v>
      </c>
      <c r="M15" s="3">
        <v>7</v>
      </c>
      <c r="N15" s="3">
        <v>0</v>
      </c>
      <c r="O15" s="3">
        <v>6</v>
      </c>
      <c r="P15" s="3">
        <f t="shared" si="1"/>
        <v>13</v>
      </c>
      <c r="Q15" s="4">
        <f t="shared" si="2"/>
        <v>24</v>
      </c>
      <c r="R15" s="3">
        <v>5</v>
      </c>
      <c r="S15" s="3" t="s">
        <v>42</v>
      </c>
      <c r="T15" s="7"/>
    </row>
    <row r="16" spans="1:20" ht="15.75" x14ac:dyDescent="0.25">
      <c r="A16" s="1">
        <v>6</v>
      </c>
      <c r="B16" s="2" t="s">
        <v>46</v>
      </c>
      <c r="C16" s="2" t="s">
        <v>47</v>
      </c>
      <c r="D16" s="2" t="s">
        <v>48</v>
      </c>
      <c r="E16" s="2" t="s">
        <v>29</v>
      </c>
      <c r="F16" s="2" t="s">
        <v>30</v>
      </c>
      <c r="G16" s="3">
        <v>7</v>
      </c>
      <c r="H16" s="3">
        <v>2</v>
      </c>
      <c r="I16" s="3">
        <v>8</v>
      </c>
      <c r="J16" s="3">
        <v>3</v>
      </c>
      <c r="K16" s="3">
        <v>0</v>
      </c>
      <c r="L16" s="3">
        <f t="shared" si="0"/>
        <v>13</v>
      </c>
      <c r="M16" s="3">
        <v>5</v>
      </c>
      <c r="N16" s="3">
        <v>0</v>
      </c>
      <c r="O16" s="3">
        <v>0</v>
      </c>
      <c r="P16" s="3">
        <f t="shared" si="1"/>
        <v>5</v>
      </c>
      <c r="Q16" s="4">
        <f t="shared" si="2"/>
        <v>18</v>
      </c>
      <c r="R16" s="3">
        <v>6</v>
      </c>
      <c r="S16" s="3" t="s">
        <v>42</v>
      </c>
      <c r="T16" s="7"/>
    </row>
    <row r="17" spans="1:20" ht="15.75" x14ac:dyDescent="0.25">
      <c r="A17" s="1">
        <v>7</v>
      </c>
      <c r="B17" s="2" t="s">
        <v>49</v>
      </c>
      <c r="C17" s="2" t="s">
        <v>50</v>
      </c>
      <c r="D17" s="2" t="s">
        <v>51</v>
      </c>
      <c r="E17" s="2" t="s">
        <v>29</v>
      </c>
      <c r="F17" s="2" t="s">
        <v>30</v>
      </c>
      <c r="G17" s="3">
        <v>7</v>
      </c>
      <c r="H17" s="3">
        <v>0</v>
      </c>
      <c r="I17" s="3">
        <v>4</v>
      </c>
      <c r="J17" s="3">
        <v>3</v>
      </c>
      <c r="K17" s="3">
        <v>10</v>
      </c>
      <c r="L17" s="3">
        <f t="shared" si="0"/>
        <v>17</v>
      </c>
      <c r="M17" s="3">
        <v>0</v>
      </c>
      <c r="N17" s="3">
        <v>0</v>
      </c>
      <c r="O17" s="3">
        <v>0</v>
      </c>
      <c r="P17" s="3">
        <f t="shared" si="1"/>
        <v>0</v>
      </c>
      <c r="Q17" s="4">
        <f t="shared" si="2"/>
        <v>17</v>
      </c>
      <c r="R17" s="3">
        <v>7</v>
      </c>
      <c r="S17" s="3" t="s">
        <v>42</v>
      </c>
      <c r="T17" s="7"/>
    </row>
    <row r="18" spans="1:20" ht="15.75" x14ac:dyDescent="0.25">
      <c r="A18" s="1">
        <v>8</v>
      </c>
      <c r="B18" s="2" t="s">
        <v>52</v>
      </c>
      <c r="C18" s="2" t="s">
        <v>53</v>
      </c>
      <c r="D18" s="2" t="s">
        <v>54</v>
      </c>
      <c r="E18" s="2" t="s">
        <v>29</v>
      </c>
      <c r="F18" s="2" t="s">
        <v>30</v>
      </c>
      <c r="G18" s="3">
        <v>7</v>
      </c>
      <c r="H18" s="3">
        <v>3</v>
      </c>
      <c r="I18" s="3">
        <v>6</v>
      </c>
      <c r="J18" s="3">
        <v>6</v>
      </c>
      <c r="K18" s="3">
        <v>0</v>
      </c>
      <c r="L18" s="3">
        <f t="shared" si="0"/>
        <v>15</v>
      </c>
      <c r="M18" s="3">
        <v>1</v>
      </c>
      <c r="N18" s="3">
        <v>0</v>
      </c>
      <c r="O18" s="3">
        <v>1</v>
      </c>
      <c r="P18" s="3">
        <f t="shared" si="1"/>
        <v>2</v>
      </c>
      <c r="Q18" s="4">
        <f t="shared" si="2"/>
        <v>17</v>
      </c>
      <c r="R18" s="3">
        <v>7</v>
      </c>
      <c r="S18" s="3" t="s">
        <v>42</v>
      </c>
      <c r="T18" s="7"/>
    </row>
    <row r="19" spans="1:20" ht="15.75" x14ac:dyDescent="0.25">
      <c r="A19" s="1">
        <v>9</v>
      </c>
      <c r="B19" s="2" t="s">
        <v>55</v>
      </c>
      <c r="C19" s="2" t="s">
        <v>56</v>
      </c>
      <c r="D19" s="2" t="s">
        <v>51</v>
      </c>
      <c r="E19" s="2" t="s">
        <v>29</v>
      </c>
      <c r="F19" s="2" t="s">
        <v>57</v>
      </c>
      <c r="G19" s="3">
        <v>7</v>
      </c>
      <c r="H19" s="3">
        <v>2</v>
      </c>
      <c r="I19" s="3">
        <v>6</v>
      </c>
      <c r="J19" s="3">
        <v>6</v>
      </c>
      <c r="K19" s="3">
        <v>0</v>
      </c>
      <c r="L19" s="3">
        <f t="shared" si="0"/>
        <v>14</v>
      </c>
      <c r="M19" s="3">
        <v>0</v>
      </c>
      <c r="N19" s="3">
        <v>0</v>
      </c>
      <c r="O19" s="3">
        <v>3</v>
      </c>
      <c r="P19" s="3">
        <f t="shared" si="1"/>
        <v>3</v>
      </c>
      <c r="Q19" s="4">
        <f t="shared" si="2"/>
        <v>17</v>
      </c>
      <c r="R19" s="3">
        <v>7</v>
      </c>
      <c r="S19" s="3" t="s">
        <v>42</v>
      </c>
      <c r="T19" s="7"/>
    </row>
    <row r="20" spans="1:20" ht="15.75" x14ac:dyDescent="0.25">
      <c r="A20" s="1">
        <v>10</v>
      </c>
      <c r="B20" s="2" t="s">
        <v>58</v>
      </c>
      <c r="C20" s="2" t="s">
        <v>59</v>
      </c>
      <c r="D20" s="2" t="s">
        <v>60</v>
      </c>
      <c r="E20" s="2" t="s">
        <v>29</v>
      </c>
      <c r="F20" s="2" t="s">
        <v>30</v>
      </c>
      <c r="G20" s="3">
        <v>7</v>
      </c>
      <c r="H20" s="3">
        <v>4</v>
      </c>
      <c r="I20" s="3">
        <v>2</v>
      </c>
      <c r="J20" s="3">
        <v>3</v>
      </c>
      <c r="K20" s="3">
        <v>0</v>
      </c>
      <c r="L20" s="3">
        <f t="shared" si="0"/>
        <v>9</v>
      </c>
      <c r="M20" s="3">
        <v>7</v>
      </c>
      <c r="N20" s="3">
        <v>0</v>
      </c>
      <c r="O20" s="3">
        <v>0</v>
      </c>
      <c r="P20" s="3">
        <f t="shared" si="1"/>
        <v>7</v>
      </c>
      <c r="Q20" s="4">
        <f t="shared" si="2"/>
        <v>16</v>
      </c>
      <c r="R20" s="3">
        <v>8</v>
      </c>
      <c r="S20" s="3" t="s">
        <v>42</v>
      </c>
      <c r="T20" s="7"/>
    </row>
    <row r="22" spans="1:20" ht="15.75" x14ac:dyDescent="0.25">
      <c r="A22" s="7" t="s">
        <v>169</v>
      </c>
      <c r="B22" s="7"/>
      <c r="C22" s="7"/>
      <c r="D22" s="7" t="s">
        <v>170</v>
      </c>
      <c r="E22" s="7"/>
    </row>
    <row r="23" spans="1:20" ht="15.75" x14ac:dyDescent="0.25">
      <c r="A23" s="7" t="s">
        <v>171</v>
      </c>
      <c r="B23" s="7"/>
      <c r="C23" s="7"/>
      <c r="D23" s="7" t="s">
        <v>172</v>
      </c>
      <c r="E23" s="7"/>
    </row>
    <row r="24" spans="1:20" ht="15.75" x14ac:dyDescent="0.25">
      <c r="A24" s="7" t="s">
        <v>173</v>
      </c>
      <c r="B24" s="7"/>
      <c r="C24" s="7"/>
      <c r="D24" s="7"/>
      <c r="E24" s="7"/>
    </row>
    <row r="25" spans="1:20" ht="15.75" x14ac:dyDescent="0.25">
      <c r="A25" s="7"/>
      <c r="B25" s="7"/>
      <c r="C25" s="7"/>
      <c r="D25" s="7" t="s">
        <v>174</v>
      </c>
      <c r="E25" s="7"/>
    </row>
    <row r="26" spans="1:20" ht="15.75" x14ac:dyDescent="0.25">
      <c r="A26" s="7"/>
      <c r="B26" s="7"/>
      <c r="C26" s="7"/>
      <c r="D26" s="7" t="s">
        <v>175</v>
      </c>
      <c r="E26" s="7"/>
    </row>
    <row r="27" spans="1:20" ht="15.75" x14ac:dyDescent="0.25">
      <c r="A27" s="7"/>
      <c r="B27" s="7"/>
      <c r="C27" s="7"/>
      <c r="D27" s="7" t="s">
        <v>176</v>
      </c>
      <c r="E27" s="7"/>
    </row>
    <row r="28" spans="1:20" ht="15.75" x14ac:dyDescent="0.25">
      <c r="A28" s="7"/>
      <c r="B28" s="7"/>
      <c r="C28" s="7"/>
      <c r="D28" s="7" t="s">
        <v>177</v>
      </c>
      <c r="E28" s="7"/>
    </row>
    <row r="29" spans="1:20" ht="15.75" x14ac:dyDescent="0.25">
      <c r="A29" s="7"/>
      <c r="B29" s="7"/>
      <c r="C29" s="7"/>
      <c r="D29" s="7" t="s">
        <v>178</v>
      </c>
      <c r="E29" s="7"/>
    </row>
    <row r="30" spans="1:20" ht="15.75" x14ac:dyDescent="0.25">
      <c r="A30" s="7"/>
      <c r="B30" s="7"/>
      <c r="C30" s="7"/>
      <c r="D30" s="7" t="s">
        <v>179</v>
      </c>
      <c r="E30" s="7"/>
    </row>
  </sheetData>
  <mergeCells count="8">
    <mergeCell ref="E8:S8"/>
    <mergeCell ref="H9:L9"/>
    <mergeCell ref="A1:T1"/>
    <mergeCell ref="A2:T2"/>
    <mergeCell ref="A3:C3"/>
    <mergeCell ref="A4:P4"/>
    <mergeCell ref="A5:C5"/>
    <mergeCell ref="E7:S7"/>
  </mergeCells>
  <conditionalFormatting sqref="B11:B20">
    <cfRule type="duplicateValues" dxfId="3" priority="1"/>
    <cfRule type="duplicateValues" dxfId="2" priority="2"/>
  </conditionalFormatting>
  <dataValidations count="1">
    <dataValidation allowBlank="1" showInputMessage="1" showErrorMessage="1" sqref="F10 B10:D10 A12 A14 A16 A18 A20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zoomScale="64" zoomScaleNormal="64" workbookViewId="0">
      <selection activeCell="A27" sqref="A27:XFD27"/>
    </sheetView>
  </sheetViews>
  <sheetFormatPr defaultRowHeight="15" x14ac:dyDescent="0.25"/>
  <cols>
    <col min="1" max="1" width="9.42578125" bestFit="1" customWidth="1"/>
    <col min="2" max="2" width="14" bestFit="1" customWidth="1"/>
    <col min="3" max="3" width="12.85546875" bestFit="1" customWidth="1"/>
    <col min="4" max="4" width="17.85546875" bestFit="1" customWidth="1"/>
    <col min="5" max="5" width="20.140625" customWidth="1"/>
    <col min="6" max="6" width="64.140625" bestFit="1" customWidth="1"/>
    <col min="7" max="16" width="9.42578125" bestFit="1" customWidth="1"/>
    <col min="17" max="17" width="12" customWidth="1"/>
    <col min="18" max="18" width="10.7109375" customWidth="1"/>
    <col min="19" max="19" width="15" customWidth="1"/>
  </cols>
  <sheetData>
    <row r="1" spans="1:20" ht="15.75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0" ht="15.75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5.75" x14ac:dyDescent="0.25">
      <c r="A4" s="46" t="s">
        <v>167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15.75" x14ac:dyDescent="0.25">
      <c r="A5" s="47" t="s">
        <v>1</v>
      </c>
      <c r="B5" s="47"/>
      <c r="C5" s="47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ht="15.75" x14ac:dyDescent="0.25">
      <c r="A6" s="46" t="s">
        <v>2</v>
      </c>
      <c r="B6" s="46"/>
      <c r="C6" s="46"/>
      <c r="D6" s="46"/>
      <c r="E6" s="46"/>
      <c r="F6" s="46"/>
      <c r="G6" s="46"/>
      <c r="H6" s="46"/>
      <c r="I6" s="46"/>
      <c r="J6" s="46"/>
      <c r="K6" s="6"/>
      <c r="L6" s="6"/>
      <c r="M6" s="6"/>
      <c r="N6" s="6"/>
      <c r="O6" s="6"/>
      <c r="P6" s="6"/>
      <c r="Q6" s="6"/>
      <c r="R6" s="6"/>
      <c r="S6" s="6"/>
    </row>
    <row r="7" spans="1:20" ht="15.75" x14ac:dyDescent="0.25">
      <c r="A7" s="47" t="s">
        <v>3</v>
      </c>
      <c r="B7" s="47"/>
      <c r="C7" s="47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0" ht="15.75" x14ac:dyDescent="0.25">
      <c r="A8" s="8" t="s">
        <v>4</v>
      </c>
      <c r="B8" s="8"/>
      <c r="C8" s="8"/>
      <c r="D8" s="8">
        <v>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0" ht="15.75" x14ac:dyDescent="0.25">
      <c r="A9" s="9" t="s">
        <v>5</v>
      </c>
      <c r="B9" s="10"/>
      <c r="C9" s="11"/>
      <c r="D9" s="12">
        <v>45259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20" ht="15.75" x14ac:dyDescent="0.25">
      <c r="A10" s="10" t="s">
        <v>6</v>
      </c>
      <c r="B10" s="10"/>
      <c r="C10" s="10"/>
      <c r="D10" s="7">
        <v>100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20" ht="15.75" x14ac:dyDescent="0.25">
      <c r="A11" s="13"/>
      <c r="B11" s="14"/>
      <c r="C11" s="14"/>
      <c r="D11" s="14"/>
      <c r="E11" s="14"/>
      <c r="F11" s="14"/>
      <c r="G11" s="13"/>
      <c r="H11" s="43"/>
      <c r="I11" s="49"/>
      <c r="J11" s="49"/>
      <c r="K11" s="49"/>
      <c r="L11" s="49"/>
      <c r="M11" s="49"/>
      <c r="N11" s="49"/>
      <c r="O11" s="49"/>
      <c r="P11" s="49"/>
      <c r="Q11" s="16"/>
      <c r="R11" s="17"/>
      <c r="S11" s="18"/>
    </row>
    <row r="12" spans="1:20" ht="31.5" x14ac:dyDescent="0.25">
      <c r="A12" s="19" t="s">
        <v>8</v>
      </c>
      <c r="B12" s="20" t="s">
        <v>9</v>
      </c>
      <c r="C12" s="20" t="s">
        <v>10</v>
      </c>
      <c r="D12" s="20" t="s">
        <v>11</v>
      </c>
      <c r="E12" s="20" t="s">
        <v>12</v>
      </c>
      <c r="F12" s="21" t="s">
        <v>13</v>
      </c>
      <c r="G12" s="21" t="s">
        <v>14</v>
      </c>
      <c r="H12" s="27" t="s">
        <v>15</v>
      </c>
      <c r="I12" s="28" t="s">
        <v>16</v>
      </c>
      <c r="J12" s="28" t="s">
        <v>17</v>
      </c>
      <c r="K12" s="28" t="s">
        <v>18</v>
      </c>
      <c r="L12" s="28" t="s">
        <v>19</v>
      </c>
      <c r="M12" s="28">
        <v>1</v>
      </c>
      <c r="N12" s="28">
        <v>2</v>
      </c>
      <c r="O12" s="28">
        <v>3</v>
      </c>
      <c r="P12" s="28" t="s">
        <v>19</v>
      </c>
      <c r="Q12" s="20" t="s">
        <v>23</v>
      </c>
      <c r="R12" s="20" t="s">
        <v>24</v>
      </c>
      <c r="S12" s="21" t="s">
        <v>25</v>
      </c>
    </row>
    <row r="13" spans="1:20" ht="15.75" x14ac:dyDescent="0.25">
      <c r="A13" s="32">
        <v>1</v>
      </c>
      <c r="B13" s="2" t="s">
        <v>61</v>
      </c>
      <c r="C13" s="2" t="s">
        <v>56</v>
      </c>
      <c r="D13" s="2" t="s">
        <v>62</v>
      </c>
      <c r="E13" s="2" t="s">
        <v>29</v>
      </c>
      <c r="F13" s="2" t="s">
        <v>57</v>
      </c>
      <c r="G13" s="24">
        <v>8</v>
      </c>
      <c r="H13" s="22">
        <v>3</v>
      </c>
      <c r="I13" s="29">
        <v>6</v>
      </c>
      <c r="J13" s="28">
        <v>6</v>
      </c>
      <c r="K13" s="28">
        <v>0</v>
      </c>
      <c r="L13" s="28">
        <f t="shared" ref="L13:L56" si="0">SUM(H13:K13)</f>
        <v>15</v>
      </c>
      <c r="M13" s="28">
        <v>20</v>
      </c>
      <c r="N13" s="28">
        <v>20</v>
      </c>
      <c r="O13" s="28">
        <v>20</v>
      </c>
      <c r="P13" s="28">
        <f t="shared" ref="P13:P44" si="1">SUM(M13:O13)</f>
        <v>60</v>
      </c>
      <c r="Q13" s="20">
        <f t="shared" ref="Q13:Q56" si="2">L13+P13</f>
        <v>75</v>
      </c>
      <c r="R13" s="20">
        <v>1</v>
      </c>
      <c r="S13" s="21" t="s">
        <v>31</v>
      </c>
    </row>
    <row r="14" spans="1:20" ht="15.75" x14ac:dyDescent="0.25">
      <c r="A14" s="23">
        <v>2</v>
      </c>
      <c r="B14" s="2" t="s">
        <v>63</v>
      </c>
      <c r="C14" s="2" t="s">
        <v>64</v>
      </c>
      <c r="D14" s="2" t="s">
        <v>60</v>
      </c>
      <c r="E14" s="2" t="s">
        <v>29</v>
      </c>
      <c r="F14" s="2" t="s">
        <v>30</v>
      </c>
      <c r="G14" s="24">
        <v>8</v>
      </c>
      <c r="H14" s="22">
        <v>5</v>
      </c>
      <c r="I14" s="29">
        <v>8</v>
      </c>
      <c r="J14" s="28">
        <v>9</v>
      </c>
      <c r="K14" s="28">
        <v>10</v>
      </c>
      <c r="L14" s="28">
        <f t="shared" si="0"/>
        <v>32</v>
      </c>
      <c r="M14" s="28">
        <v>20</v>
      </c>
      <c r="N14" s="28">
        <v>13</v>
      </c>
      <c r="O14" s="28">
        <v>1</v>
      </c>
      <c r="P14" s="28">
        <f t="shared" si="1"/>
        <v>34</v>
      </c>
      <c r="Q14" s="30">
        <f t="shared" si="2"/>
        <v>66</v>
      </c>
      <c r="R14" s="20">
        <v>2</v>
      </c>
      <c r="S14" s="21" t="s">
        <v>35</v>
      </c>
    </row>
    <row r="15" spans="1:20" ht="15.75" x14ac:dyDescent="0.25">
      <c r="A15" s="23">
        <v>3</v>
      </c>
      <c r="B15" s="2" t="s">
        <v>65</v>
      </c>
      <c r="C15" s="2" t="s">
        <v>66</v>
      </c>
      <c r="D15" s="2" t="s">
        <v>67</v>
      </c>
      <c r="E15" s="2" t="s">
        <v>29</v>
      </c>
      <c r="F15" s="2" t="s">
        <v>30</v>
      </c>
      <c r="G15" s="24">
        <v>8</v>
      </c>
      <c r="H15" s="22">
        <v>5</v>
      </c>
      <c r="I15" s="29">
        <v>6</v>
      </c>
      <c r="J15" s="28">
        <v>6</v>
      </c>
      <c r="K15" s="28">
        <v>5</v>
      </c>
      <c r="L15" s="28">
        <f t="shared" si="0"/>
        <v>22</v>
      </c>
      <c r="M15" s="28">
        <v>20</v>
      </c>
      <c r="N15" s="28">
        <v>14</v>
      </c>
      <c r="O15" s="28">
        <v>8</v>
      </c>
      <c r="P15" s="28">
        <f t="shared" si="1"/>
        <v>42</v>
      </c>
      <c r="Q15" s="30">
        <f t="shared" si="2"/>
        <v>64</v>
      </c>
      <c r="R15" s="20">
        <v>3</v>
      </c>
      <c r="S15" s="21" t="s">
        <v>35</v>
      </c>
    </row>
    <row r="16" spans="1:20" ht="15.75" x14ac:dyDescent="0.25">
      <c r="A16" s="23">
        <v>4</v>
      </c>
      <c r="B16" s="2" t="s">
        <v>68</v>
      </c>
      <c r="C16" s="2" t="s">
        <v>69</v>
      </c>
      <c r="D16" s="2" t="s">
        <v>70</v>
      </c>
      <c r="E16" s="2" t="s">
        <v>29</v>
      </c>
      <c r="F16" s="2" t="s">
        <v>30</v>
      </c>
      <c r="G16" s="24">
        <v>8</v>
      </c>
      <c r="H16" s="22">
        <v>5</v>
      </c>
      <c r="I16" s="29">
        <v>8</v>
      </c>
      <c r="J16" s="28">
        <v>6</v>
      </c>
      <c r="K16" s="28">
        <v>5</v>
      </c>
      <c r="L16" s="28">
        <f t="shared" si="0"/>
        <v>24</v>
      </c>
      <c r="M16" s="28">
        <v>20</v>
      </c>
      <c r="N16" s="28">
        <v>13</v>
      </c>
      <c r="O16" s="28">
        <v>3</v>
      </c>
      <c r="P16" s="28">
        <f t="shared" si="1"/>
        <v>36</v>
      </c>
      <c r="Q16" s="20">
        <f t="shared" si="2"/>
        <v>60</v>
      </c>
      <c r="R16" s="20">
        <v>4</v>
      </c>
      <c r="S16" s="21" t="s">
        <v>35</v>
      </c>
    </row>
    <row r="17" spans="1:19" ht="15.75" x14ac:dyDescent="0.25">
      <c r="A17" s="23">
        <v>5</v>
      </c>
      <c r="B17" s="25" t="s">
        <v>71</v>
      </c>
      <c r="C17" s="25" t="s">
        <v>72</v>
      </c>
      <c r="D17" s="25" t="s">
        <v>41</v>
      </c>
      <c r="E17" s="25" t="s">
        <v>29</v>
      </c>
      <c r="F17" s="25" t="s">
        <v>73</v>
      </c>
      <c r="G17" s="24">
        <v>8</v>
      </c>
      <c r="H17" s="22">
        <v>4</v>
      </c>
      <c r="I17" s="29">
        <v>8</v>
      </c>
      <c r="J17" s="28">
        <v>3</v>
      </c>
      <c r="K17" s="28">
        <v>0</v>
      </c>
      <c r="L17" s="28">
        <f t="shared" si="0"/>
        <v>15</v>
      </c>
      <c r="M17" s="28">
        <v>14</v>
      </c>
      <c r="N17" s="28">
        <v>13</v>
      </c>
      <c r="O17" s="28">
        <v>17</v>
      </c>
      <c r="P17" s="28">
        <f t="shared" si="1"/>
        <v>44</v>
      </c>
      <c r="Q17" s="20">
        <f t="shared" si="2"/>
        <v>59</v>
      </c>
      <c r="R17" s="20">
        <v>5</v>
      </c>
      <c r="S17" s="21" t="s">
        <v>35</v>
      </c>
    </row>
    <row r="18" spans="1:19" ht="15.75" x14ac:dyDescent="0.25">
      <c r="A18" s="23">
        <v>6</v>
      </c>
      <c r="B18" s="2" t="s">
        <v>74</v>
      </c>
      <c r="C18" s="2" t="s">
        <v>75</v>
      </c>
      <c r="D18" s="2" t="s">
        <v>76</v>
      </c>
      <c r="E18" s="2" t="s">
        <v>29</v>
      </c>
      <c r="F18" s="2" t="s">
        <v>30</v>
      </c>
      <c r="G18" s="24">
        <v>8</v>
      </c>
      <c r="H18" s="22">
        <v>3</v>
      </c>
      <c r="I18" s="29">
        <v>8</v>
      </c>
      <c r="J18" s="28">
        <v>9</v>
      </c>
      <c r="K18" s="28">
        <v>0</v>
      </c>
      <c r="L18" s="28">
        <f t="shared" si="0"/>
        <v>20</v>
      </c>
      <c r="M18" s="28">
        <v>13</v>
      </c>
      <c r="N18" s="28">
        <v>0</v>
      </c>
      <c r="O18" s="28">
        <v>8</v>
      </c>
      <c r="P18" s="28">
        <f t="shared" si="1"/>
        <v>21</v>
      </c>
      <c r="Q18" s="20">
        <f t="shared" si="2"/>
        <v>41</v>
      </c>
      <c r="R18" s="20">
        <v>6</v>
      </c>
      <c r="S18" s="21" t="s">
        <v>35</v>
      </c>
    </row>
    <row r="19" spans="1:19" ht="15.75" x14ac:dyDescent="0.25">
      <c r="A19" s="23">
        <v>7</v>
      </c>
      <c r="B19" s="2" t="s">
        <v>77</v>
      </c>
      <c r="C19" s="2" t="s">
        <v>78</v>
      </c>
      <c r="D19" s="2" t="s">
        <v>79</v>
      </c>
      <c r="E19" s="2" t="s">
        <v>29</v>
      </c>
      <c r="F19" s="2" t="s">
        <v>80</v>
      </c>
      <c r="G19" s="24">
        <v>8</v>
      </c>
      <c r="H19" s="22">
        <v>3</v>
      </c>
      <c r="I19" s="29">
        <v>4</v>
      </c>
      <c r="J19" s="28">
        <v>6</v>
      </c>
      <c r="K19" s="28">
        <v>5</v>
      </c>
      <c r="L19" s="28">
        <f t="shared" si="0"/>
        <v>18</v>
      </c>
      <c r="M19" s="28">
        <v>12</v>
      </c>
      <c r="N19" s="28">
        <v>0</v>
      </c>
      <c r="O19" s="28">
        <v>6</v>
      </c>
      <c r="P19" s="28">
        <f t="shared" si="1"/>
        <v>18</v>
      </c>
      <c r="Q19" s="30">
        <f t="shared" si="2"/>
        <v>36</v>
      </c>
      <c r="R19" s="20">
        <v>7</v>
      </c>
      <c r="S19" s="21" t="s">
        <v>35</v>
      </c>
    </row>
    <row r="20" spans="1:19" ht="15.75" x14ac:dyDescent="0.25">
      <c r="A20" s="23">
        <v>8</v>
      </c>
      <c r="B20" s="2" t="s">
        <v>81</v>
      </c>
      <c r="C20" s="2" t="s">
        <v>82</v>
      </c>
      <c r="D20" s="2" t="s">
        <v>83</v>
      </c>
      <c r="E20" s="2" t="s">
        <v>29</v>
      </c>
      <c r="F20" s="2" t="s">
        <v>30</v>
      </c>
      <c r="G20" s="24">
        <v>8</v>
      </c>
      <c r="H20" s="22">
        <v>4</v>
      </c>
      <c r="I20" s="29">
        <v>6</v>
      </c>
      <c r="J20" s="28">
        <v>6</v>
      </c>
      <c r="K20" s="28">
        <v>5</v>
      </c>
      <c r="L20" s="28">
        <f t="shared" si="0"/>
        <v>21</v>
      </c>
      <c r="M20" s="28">
        <v>15</v>
      </c>
      <c r="N20" s="28">
        <v>0</v>
      </c>
      <c r="O20" s="28">
        <v>0</v>
      </c>
      <c r="P20" s="28">
        <f t="shared" si="1"/>
        <v>15</v>
      </c>
      <c r="Q20" s="20">
        <f t="shared" si="2"/>
        <v>36</v>
      </c>
      <c r="R20" s="20">
        <v>7</v>
      </c>
      <c r="S20" s="21" t="s">
        <v>35</v>
      </c>
    </row>
    <row r="21" spans="1:19" ht="15.75" x14ac:dyDescent="0.25">
      <c r="A21" s="23">
        <v>9</v>
      </c>
      <c r="B21" s="2" t="s">
        <v>84</v>
      </c>
      <c r="C21" s="2" t="s">
        <v>85</v>
      </c>
      <c r="D21" s="2" t="s">
        <v>86</v>
      </c>
      <c r="E21" s="2" t="s">
        <v>29</v>
      </c>
      <c r="F21" s="2" t="s">
        <v>30</v>
      </c>
      <c r="G21" s="24">
        <v>8</v>
      </c>
      <c r="H21" s="22">
        <v>3</v>
      </c>
      <c r="I21" s="29">
        <v>4</v>
      </c>
      <c r="J21" s="28">
        <v>6</v>
      </c>
      <c r="K21" s="28">
        <v>5</v>
      </c>
      <c r="L21" s="28">
        <f t="shared" si="0"/>
        <v>18</v>
      </c>
      <c r="M21" s="28">
        <v>2</v>
      </c>
      <c r="N21" s="28">
        <v>8</v>
      </c>
      <c r="O21" s="28">
        <v>0</v>
      </c>
      <c r="P21" s="28">
        <f t="shared" si="1"/>
        <v>10</v>
      </c>
      <c r="Q21" s="20">
        <f t="shared" si="2"/>
        <v>28</v>
      </c>
      <c r="R21" s="20">
        <v>8</v>
      </c>
      <c r="S21" s="21" t="s">
        <v>35</v>
      </c>
    </row>
    <row r="22" spans="1:19" ht="15.75" x14ac:dyDescent="0.25">
      <c r="A22" s="23">
        <v>10</v>
      </c>
      <c r="B22" s="2" t="s">
        <v>87</v>
      </c>
      <c r="C22" s="2" t="s">
        <v>50</v>
      </c>
      <c r="D22" s="2" t="s">
        <v>48</v>
      </c>
      <c r="E22" s="2" t="s">
        <v>29</v>
      </c>
      <c r="F22" s="2" t="s">
        <v>30</v>
      </c>
      <c r="G22" s="24">
        <v>8</v>
      </c>
      <c r="H22" s="22">
        <v>5</v>
      </c>
      <c r="I22" s="29">
        <v>8</v>
      </c>
      <c r="J22" s="28">
        <v>6</v>
      </c>
      <c r="K22" s="28">
        <v>5</v>
      </c>
      <c r="L22" s="28">
        <f t="shared" si="0"/>
        <v>24</v>
      </c>
      <c r="M22" s="28">
        <v>0</v>
      </c>
      <c r="N22" s="28">
        <v>0</v>
      </c>
      <c r="O22" s="28">
        <v>3</v>
      </c>
      <c r="P22" s="28">
        <f t="shared" si="1"/>
        <v>3</v>
      </c>
      <c r="Q22" s="20">
        <f t="shared" si="2"/>
        <v>27</v>
      </c>
      <c r="R22" s="20">
        <v>9</v>
      </c>
      <c r="S22" s="21" t="s">
        <v>35</v>
      </c>
    </row>
    <row r="23" spans="1:19" ht="15.75" x14ac:dyDescent="0.25">
      <c r="A23" s="23">
        <v>11</v>
      </c>
      <c r="B23" s="2" t="s">
        <v>88</v>
      </c>
      <c r="C23" s="2" t="s">
        <v>89</v>
      </c>
      <c r="D23" s="2" t="s">
        <v>70</v>
      </c>
      <c r="E23" s="2" t="s">
        <v>29</v>
      </c>
      <c r="F23" s="2" t="s">
        <v>90</v>
      </c>
      <c r="G23" s="24">
        <v>8</v>
      </c>
      <c r="H23" s="22">
        <v>5</v>
      </c>
      <c r="I23" s="29">
        <v>6</v>
      </c>
      <c r="J23" s="28">
        <v>9</v>
      </c>
      <c r="K23" s="28">
        <v>5</v>
      </c>
      <c r="L23" s="28">
        <f t="shared" si="0"/>
        <v>25</v>
      </c>
      <c r="M23" s="28">
        <v>1</v>
      </c>
      <c r="N23" s="28">
        <v>0</v>
      </c>
      <c r="O23" s="28">
        <v>1</v>
      </c>
      <c r="P23" s="28">
        <f t="shared" si="1"/>
        <v>2</v>
      </c>
      <c r="Q23" s="20">
        <f t="shared" si="2"/>
        <v>27</v>
      </c>
      <c r="R23" s="20">
        <v>9</v>
      </c>
      <c r="S23" s="21" t="s">
        <v>35</v>
      </c>
    </row>
    <row r="24" spans="1:19" ht="15.75" x14ac:dyDescent="0.25">
      <c r="A24" s="23">
        <v>12</v>
      </c>
      <c r="B24" s="2" t="s">
        <v>91</v>
      </c>
      <c r="C24" s="2" t="s">
        <v>92</v>
      </c>
      <c r="D24" s="2" t="s">
        <v>93</v>
      </c>
      <c r="E24" s="2" t="s">
        <v>29</v>
      </c>
      <c r="F24" s="2" t="s">
        <v>30</v>
      </c>
      <c r="G24" s="24">
        <v>8</v>
      </c>
      <c r="H24" s="22">
        <v>3</v>
      </c>
      <c r="I24" s="29">
        <v>6</v>
      </c>
      <c r="J24" s="28">
        <v>6</v>
      </c>
      <c r="K24" s="28">
        <v>0</v>
      </c>
      <c r="L24" s="28">
        <f t="shared" si="0"/>
        <v>15</v>
      </c>
      <c r="M24" s="28">
        <v>7</v>
      </c>
      <c r="N24" s="28">
        <v>0</v>
      </c>
      <c r="O24" s="28">
        <v>3</v>
      </c>
      <c r="P24" s="28">
        <f t="shared" si="1"/>
        <v>10</v>
      </c>
      <c r="Q24" s="20">
        <f t="shared" si="2"/>
        <v>25</v>
      </c>
      <c r="R24" s="20">
        <v>10</v>
      </c>
      <c r="S24" s="21" t="s">
        <v>35</v>
      </c>
    </row>
    <row r="25" spans="1:19" ht="15.75" x14ac:dyDescent="0.25">
      <c r="A25" s="23">
        <v>13</v>
      </c>
      <c r="B25" s="2" t="s">
        <v>94</v>
      </c>
      <c r="C25" s="2" t="s">
        <v>95</v>
      </c>
      <c r="D25" s="2" t="s">
        <v>96</v>
      </c>
      <c r="E25" s="2" t="s">
        <v>29</v>
      </c>
      <c r="F25" s="2" t="s">
        <v>90</v>
      </c>
      <c r="G25" s="24">
        <v>8</v>
      </c>
      <c r="H25" s="22">
        <v>3</v>
      </c>
      <c r="I25" s="29">
        <v>6</v>
      </c>
      <c r="J25" s="28">
        <v>6</v>
      </c>
      <c r="K25" s="28">
        <v>0</v>
      </c>
      <c r="L25" s="28">
        <f t="shared" si="0"/>
        <v>15</v>
      </c>
      <c r="M25" s="28">
        <v>6</v>
      </c>
      <c r="N25" s="28">
        <v>0</v>
      </c>
      <c r="O25" s="28">
        <v>3</v>
      </c>
      <c r="P25" s="28">
        <f t="shared" si="1"/>
        <v>9</v>
      </c>
      <c r="Q25" s="20">
        <f t="shared" si="2"/>
        <v>24</v>
      </c>
      <c r="R25" s="20">
        <v>11</v>
      </c>
      <c r="S25" s="21" t="s">
        <v>35</v>
      </c>
    </row>
    <row r="26" spans="1:19" ht="15.75" x14ac:dyDescent="0.25">
      <c r="A26" s="23">
        <v>14</v>
      </c>
      <c r="B26" s="2" t="s">
        <v>97</v>
      </c>
      <c r="C26" s="2" t="s">
        <v>98</v>
      </c>
      <c r="D26" s="2" t="s">
        <v>41</v>
      </c>
      <c r="E26" s="2" t="s">
        <v>29</v>
      </c>
      <c r="F26" s="2" t="s">
        <v>90</v>
      </c>
      <c r="G26" s="24">
        <v>8</v>
      </c>
      <c r="H26" s="22">
        <v>3</v>
      </c>
      <c r="I26" s="29">
        <v>10</v>
      </c>
      <c r="J26" s="28">
        <v>6</v>
      </c>
      <c r="K26" s="28">
        <v>5</v>
      </c>
      <c r="L26" s="28">
        <f t="shared" si="0"/>
        <v>24</v>
      </c>
      <c r="M26" s="28">
        <v>0</v>
      </c>
      <c r="N26" s="28">
        <v>0</v>
      </c>
      <c r="O26" s="28">
        <v>0</v>
      </c>
      <c r="P26" s="28">
        <f t="shared" si="1"/>
        <v>0</v>
      </c>
      <c r="Q26" s="20">
        <f t="shared" si="2"/>
        <v>24</v>
      </c>
      <c r="R26" s="20">
        <v>11</v>
      </c>
      <c r="S26" s="21" t="s">
        <v>35</v>
      </c>
    </row>
    <row r="27" spans="1:19" ht="15.75" x14ac:dyDescent="0.25">
      <c r="A27" s="23">
        <v>15</v>
      </c>
      <c r="B27" s="2" t="s">
        <v>99</v>
      </c>
      <c r="C27" s="2" t="s">
        <v>100</v>
      </c>
      <c r="D27" s="2" t="s">
        <v>41</v>
      </c>
      <c r="E27" s="2" t="s">
        <v>29</v>
      </c>
      <c r="F27" s="2" t="s">
        <v>90</v>
      </c>
      <c r="G27" s="24">
        <v>8</v>
      </c>
      <c r="H27" s="22">
        <v>4</v>
      </c>
      <c r="I27" s="29">
        <v>8</v>
      </c>
      <c r="J27" s="28">
        <v>6</v>
      </c>
      <c r="K27" s="28">
        <v>5</v>
      </c>
      <c r="L27" s="28">
        <f t="shared" si="0"/>
        <v>23</v>
      </c>
      <c r="M27" s="28">
        <v>0</v>
      </c>
      <c r="N27" s="28">
        <v>0</v>
      </c>
      <c r="O27" s="28">
        <v>0</v>
      </c>
      <c r="P27" s="28">
        <f t="shared" si="1"/>
        <v>0</v>
      </c>
      <c r="Q27" s="20">
        <f t="shared" si="2"/>
        <v>23</v>
      </c>
      <c r="R27" s="20">
        <v>12</v>
      </c>
      <c r="S27" s="21" t="s">
        <v>35</v>
      </c>
    </row>
    <row r="28" spans="1:19" ht="15.75" x14ac:dyDescent="0.25">
      <c r="A28" s="23">
        <v>16</v>
      </c>
      <c r="B28" s="31" t="s">
        <v>101</v>
      </c>
      <c r="C28" s="2" t="s">
        <v>102</v>
      </c>
      <c r="D28" s="2" t="s">
        <v>103</v>
      </c>
      <c r="E28" s="2" t="s">
        <v>29</v>
      </c>
      <c r="F28" s="2" t="s">
        <v>104</v>
      </c>
      <c r="G28" s="24">
        <v>8</v>
      </c>
      <c r="H28" s="22">
        <v>2</v>
      </c>
      <c r="I28" s="29">
        <v>8</v>
      </c>
      <c r="J28" s="28">
        <v>6</v>
      </c>
      <c r="K28" s="28">
        <v>5</v>
      </c>
      <c r="L28" s="28">
        <f t="shared" si="0"/>
        <v>21</v>
      </c>
      <c r="M28" s="28">
        <v>0</v>
      </c>
      <c r="N28" s="28">
        <v>0</v>
      </c>
      <c r="O28" s="28">
        <v>0</v>
      </c>
      <c r="P28" s="28">
        <f t="shared" si="1"/>
        <v>0</v>
      </c>
      <c r="Q28" s="30">
        <f t="shared" si="2"/>
        <v>21</v>
      </c>
      <c r="R28" s="20">
        <v>13</v>
      </c>
      <c r="S28" s="21" t="s">
        <v>42</v>
      </c>
    </row>
    <row r="29" spans="1:19" ht="15.75" x14ac:dyDescent="0.25">
      <c r="A29" s="32">
        <v>17</v>
      </c>
      <c r="B29" s="33" t="s">
        <v>105</v>
      </c>
      <c r="C29" s="33" t="s">
        <v>69</v>
      </c>
      <c r="D29" s="33" t="s">
        <v>106</v>
      </c>
      <c r="E29" s="33" t="s">
        <v>29</v>
      </c>
      <c r="F29" s="33" t="s">
        <v>30</v>
      </c>
      <c r="G29" s="24">
        <v>8</v>
      </c>
      <c r="H29" s="34">
        <v>3</v>
      </c>
      <c r="I29" s="35">
        <v>8</v>
      </c>
      <c r="J29" s="36">
        <v>0</v>
      </c>
      <c r="K29" s="36">
        <v>5</v>
      </c>
      <c r="L29" s="36">
        <f t="shared" si="0"/>
        <v>16</v>
      </c>
      <c r="M29" s="36">
        <v>2</v>
      </c>
      <c r="N29" s="36">
        <v>3</v>
      </c>
      <c r="O29" s="36">
        <v>0</v>
      </c>
      <c r="P29" s="36">
        <f t="shared" si="1"/>
        <v>5</v>
      </c>
      <c r="Q29" s="37">
        <f t="shared" si="2"/>
        <v>21</v>
      </c>
      <c r="R29" s="37">
        <v>13</v>
      </c>
      <c r="S29" s="38" t="s">
        <v>42</v>
      </c>
    </row>
    <row r="30" spans="1:19" ht="15.75" x14ac:dyDescent="0.25">
      <c r="A30" s="32">
        <v>18</v>
      </c>
      <c r="B30" s="33" t="s">
        <v>107</v>
      </c>
      <c r="C30" s="33" t="s">
        <v>108</v>
      </c>
      <c r="D30" s="33" t="s">
        <v>109</v>
      </c>
      <c r="E30" s="33" t="s">
        <v>29</v>
      </c>
      <c r="F30" s="33" t="s">
        <v>90</v>
      </c>
      <c r="G30" s="24">
        <v>8</v>
      </c>
      <c r="H30" s="34">
        <v>3</v>
      </c>
      <c r="I30" s="35">
        <v>8</v>
      </c>
      <c r="J30" s="36">
        <v>3</v>
      </c>
      <c r="K30" s="36">
        <v>5</v>
      </c>
      <c r="L30" s="36">
        <f t="shared" si="0"/>
        <v>19</v>
      </c>
      <c r="M30" s="36">
        <v>0</v>
      </c>
      <c r="N30" s="36">
        <v>0</v>
      </c>
      <c r="O30" s="36">
        <v>0</v>
      </c>
      <c r="P30" s="36">
        <f t="shared" si="1"/>
        <v>0</v>
      </c>
      <c r="Q30" s="37">
        <f t="shared" si="2"/>
        <v>19</v>
      </c>
      <c r="R30" s="37">
        <v>14</v>
      </c>
      <c r="S30" s="38" t="s">
        <v>42</v>
      </c>
    </row>
    <row r="31" spans="1:19" ht="15.75" x14ac:dyDescent="0.25">
      <c r="A31" s="32">
        <v>19</v>
      </c>
      <c r="B31" s="39" t="s">
        <v>110</v>
      </c>
      <c r="C31" s="39" t="s">
        <v>111</v>
      </c>
      <c r="D31" s="39" t="s">
        <v>34</v>
      </c>
      <c r="E31" s="39" t="s">
        <v>29</v>
      </c>
      <c r="F31" s="39" t="s">
        <v>112</v>
      </c>
      <c r="G31" s="24">
        <v>8</v>
      </c>
      <c r="H31" s="34">
        <v>3</v>
      </c>
      <c r="I31" s="35">
        <v>2</v>
      </c>
      <c r="J31" s="36">
        <v>6</v>
      </c>
      <c r="K31" s="36">
        <v>0</v>
      </c>
      <c r="L31" s="36">
        <f t="shared" si="0"/>
        <v>11</v>
      </c>
      <c r="M31" s="36">
        <v>8</v>
      </c>
      <c r="N31" s="36">
        <v>0</v>
      </c>
      <c r="O31" s="36">
        <v>0</v>
      </c>
      <c r="P31" s="36">
        <f t="shared" si="1"/>
        <v>8</v>
      </c>
      <c r="Q31" s="37">
        <f t="shared" si="2"/>
        <v>19</v>
      </c>
      <c r="R31" s="37">
        <v>14</v>
      </c>
      <c r="S31" s="38" t="s">
        <v>42</v>
      </c>
    </row>
    <row r="32" spans="1:19" ht="15.75" x14ac:dyDescent="0.25">
      <c r="A32" s="32">
        <v>20</v>
      </c>
      <c r="B32" s="33" t="s">
        <v>113</v>
      </c>
      <c r="C32" s="33" t="s">
        <v>75</v>
      </c>
      <c r="D32" s="33" t="s">
        <v>34</v>
      </c>
      <c r="E32" s="33" t="s">
        <v>29</v>
      </c>
      <c r="F32" s="33" t="s">
        <v>114</v>
      </c>
      <c r="G32" s="24">
        <v>8</v>
      </c>
      <c r="H32" s="34">
        <v>1</v>
      </c>
      <c r="I32" s="35">
        <v>4</v>
      </c>
      <c r="J32" s="36">
        <v>9</v>
      </c>
      <c r="K32" s="36">
        <v>0</v>
      </c>
      <c r="L32" s="36">
        <f t="shared" si="0"/>
        <v>14</v>
      </c>
      <c r="M32" s="36">
        <v>1</v>
      </c>
      <c r="N32" s="36">
        <v>4</v>
      </c>
      <c r="O32" s="36">
        <v>0</v>
      </c>
      <c r="P32" s="36">
        <f t="shared" si="1"/>
        <v>5</v>
      </c>
      <c r="Q32" s="40">
        <f t="shared" si="2"/>
        <v>19</v>
      </c>
      <c r="R32" s="37">
        <v>14</v>
      </c>
      <c r="S32" s="38" t="s">
        <v>42</v>
      </c>
    </row>
    <row r="33" spans="1:19" ht="15.75" x14ac:dyDescent="0.25">
      <c r="A33" s="32">
        <v>21</v>
      </c>
      <c r="B33" s="33" t="s">
        <v>115</v>
      </c>
      <c r="C33" s="33" t="s">
        <v>116</v>
      </c>
      <c r="D33" s="33" t="s">
        <v>117</v>
      </c>
      <c r="E33" s="33" t="s">
        <v>29</v>
      </c>
      <c r="F33" s="33" t="s">
        <v>90</v>
      </c>
      <c r="G33" s="24">
        <v>8</v>
      </c>
      <c r="H33" s="34">
        <v>2</v>
      </c>
      <c r="I33" s="35">
        <v>6</v>
      </c>
      <c r="J33" s="36">
        <v>9</v>
      </c>
      <c r="K33" s="36">
        <v>0</v>
      </c>
      <c r="L33" s="36">
        <f t="shared" si="0"/>
        <v>17</v>
      </c>
      <c r="M33" s="36">
        <v>0</v>
      </c>
      <c r="N33" s="36">
        <v>0</v>
      </c>
      <c r="O33" s="36">
        <v>1</v>
      </c>
      <c r="P33" s="36">
        <f t="shared" si="1"/>
        <v>1</v>
      </c>
      <c r="Q33" s="37">
        <f t="shared" si="2"/>
        <v>18</v>
      </c>
      <c r="R33" s="37">
        <v>15</v>
      </c>
      <c r="S33" s="38" t="s">
        <v>42</v>
      </c>
    </row>
    <row r="34" spans="1:19" ht="15.75" x14ac:dyDescent="0.25">
      <c r="A34" s="32">
        <v>22</v>
      </c>
      <c r="B34" s="33" t="s">
        <v>118</v>
      </c>
      <c r="C34" s="33" t="s">
        <v>75</v>
      </c>
      <c r="D34" s="33" t="s">
        <v>119</v>
      </c>
      <c r="E34" s="33" t="s">
        <v>29</v>
      </c>
      <c r="F34" s="33" t="s">
        <v>90</v>
      </c>
      <c r="G34" s="24">
        <v>8</v>
      </c>
      <c r="H34" s="34">
        <v>5</v>
      </c>
      <c r="I34" s="35">
        <v>8</v>
      </c>
      <c r="J34" s="36">
        <v>0</v>
      </c>
      <c r="K34" s="36">
        <v>5</v>
      </c>
      <c r="L34" s="36">
        <f t="shared" si="0"/>
        <v>18</v>
      </c>
      <c r="M34" s="36">
        <v>0</v>
      </c>
      <c r="N34" s="36">
        <v>0</v>
      </c>
      <c r="O34" s="36">
        <v>0</v>
      </c>
      <c r="P34" s="36">
        <f t="shared" si="1"/>
        <v>0</v>
      </c>
      <c r="Q34" s="37">
        <f t="shared" si="2"/>
        <v>18</v>
      </c>
      <c r="R34" s="37">
        <v>15</v>
      </c>
      <c r="S34" s="38" t="s">
        <v>42</v>
      </c>
    </row>
    <row r="35" spans="1:19" ht="15.75" x14ac:dyDescent="0.25">
      <c r="A35" s="32">
        <v>23</v>
      </c>
      <c r="B35" s="33" t="s">
        <v>120</v>
      </c>
      <c r="C35" s="33" t="s">
        <v>121</v>
      </c>
      <c r="D35" s="33" t="s">
        <v>122</v>
      </c>
      <c r="E35" s="33" t="s">
        <v>29</v>
      </c>
      <c r="F35" s="33" t="s">
        <v>80</v>
      </c>
      <c r="G35" s="24">
        <v>8</v>
      </c>
      <c r="H35" s="34">
        <v>3</v>
      </c>
      <c r="I35" s="35">
        <v>4</v>
      </c>
      <c r="J35" s="36">
        <v>6</v>
      </c>
      <c r="K35" s="36">
        <v>5</v>
      </c>
      <c r="L35" s="36">
        <f t="shared" si="0"/>
        <v>18</v>
      </c>
      <c r="M35" s="36">
        <v>0</v>
      </c>
      <c r="N35" s="36">
        <v>0</v>
      </c>
      <c r="O35" s="36">
        <v>0</v>
      </c>
      <c r="P35" s="36">
        <f t="shared" si="1"/>
        <v>0</v>
      </c>
      <c r="Q35" s="40">
        <f t="shared" si="2"/>
        <v>18</v>
      </c>
      <c r="R35" s="37">
        <v>15</v>
      </c>
      <c r="S35" s="38" t="s">
        <v>42</v>
      </c>
    </row>
    <row r="36" spans="1:19" ht="15.75" x14ac:dyDescent="0.25">
      <c r="A36" s="32">
        <v>24</v>
      </c>
      <c r="B36" s="33" t="s">
        <v>123</v>
      </c>
      <c r="C36" s="33" t="s">
        <v>89</v>
      </c>
      <c r="D36" s="33" t="s">
        <v>86</v>
      </c>
      <c r="E36" s="33" t="s">
        <v>29</v>
      </c>
      <c r="F36" s="33" t="s">
        <v>90</v>
      </c>
      <c r="G36" s="24">
        <v>8</v>
      </c>
      <c r="H36" s="34">
        <v>3</v>
      </c>
      <c r="I36" s="35">
        <v>4</v>
      </c>
      <c r="J36" s="36">
        <v>6</v>
      </c>
      <c r="K36" s="36">
        <v>5</v>
      </c>
      <c r="L36" s="36">
        <f t="shared" si="0"/>
        <v>18</v>
      </c>
      <c r="M36" s="36">
        <v>0</v>
      </c>
      <c r="N36" s="36">
        <v>0</v>
      </c>
      <c r="O36" s="36">
        <v>0</v>
      </c>
      <c r="P36" s="36">
        <f t="shared" si="1"/>
        <v>0</v>
      </c>
      <c r="Q36" s="37">
        <f t="shared" si="2"/>
        <v>18</v>
      </c>
      <c r="R36" s="37">
        <v>15</v>
      </c>
      <c r="S36" s="38" t="s">
        <v>42</v>
      </c>
    </row>
    <row r="37" spans="1:19" ht="15.75" x14ac:dyDescent="0.25">
      <c r="A37" s="32">
        <v>25</v>
      </c>
      <c r="B37" s="33" t="s">
        <v>124</v>
      </c>
      <c r="C37" s="33" t="s">
        <v>125</v>
      </c>
      <c r="D37" s="33" t="s">
        <v>70</v>
      </c>
      <c r="E37" s="33" t="s">
        <v>29</v>
      </c>
      <c r="F37" s="33" t="s">
        <v>90</v>
      </c>
      <c r="G37" s="24">
        <v>8</v>
      </c>
      <c r="H37" s="34">
        <v>3</v>
      </c>
      <c r="I37" s="35">
        <v>6</v>
      </c>
      <c r="J37" s="36">
        <v>6</v>
      </c>
      <c r="K37" s="36">
        <v>0</v>
      </c>
      <c r="L37" s="36">
        <f t="shared" si="0"/>
        <v>15</v>
      </c>
      <c r="M37" s="36">
        <v>0</v>
      </c>
      <c r="N37" s="36">
        <v>0</v>
      </c>
      <c r="O37" s="36">
        <v>3</v>
      </c>
      <c r="P37" s="36">
        <f t="shared" si="1"/>
        <v>3</v>
      </c>
      <c r="Q37" s="37">
        <f t="shared" si="2"/>
        <v>18</v>
      </c>
      <c r="R37" s="37">
        <v>15</v>
      </c>
      <c r="S37" s="38" t="s">
        <v>42</v>
      </c>
    </row>
    <row r="38" spans="1:19" ht="15.75" x14ac:dyDescent="0.25">
      <c r="A38" s="32">
        <v>26</v>
      </c>
      <c r="B38" s="33" t="s">
        <v>126</v>
      </c>
      <c r="C38" s="33" t="s">
        <v>127</v>
      </c>
      <c r="D38" s="33" t="s">
        <v>96</v>
      </c>
      <c r="E38" s="33" t="s">
        <v>29</v>
      </c>
      <c r="F38" s="33" t="s">
        <v>90</v>
      </c>
      <c r="G38" s="24">
        <v>8</v>
      </c>
      <c r="H38" s="34">
        <v>4</v>
      </c>
      <c r="I38" s="35">
        <v>4</v>
      </c>
      <c r="J38" s="36">
        <v>3</v>
      </c>
      <c r="K38" s="36">
        <v>0</v>
      </c>
      <c r="L38" s="36">
        <f t="shared" si="0"/>
        <v>11</v>
      </c>
      <c r="M38" s="36">
        <v>3</v>
      </c>
      <c r="N38" s="36">
        <v>0</v>
      </c>
      <c r="O38" s="36">
        <v>3</v>
      </c>
      <c r="P38" s="36">
        <f t="shared" si="1"/>
        <v>6</v>
      </c>
      <c r="Q38" s="37">
        <f t="shared" si="2"/>
        <v>17</v>
      </c>
      <c r="R38" s="37">
        <v>16</v>
      </c>
      <c r="S38" s="38" t="s">
        <v>42</v>
      </c>
    </row>
    <row r="39" spans="1:19" ht="15.75" x14ac:dyDescent="0.25">
      <c r="A39" s="32">
        <v>27</v>
      </c>
      <c r="B39" s="33" t="s">
        <v>128</v>
      </c>
      <c r="C39" s="33" t="s">
        <v>129</v>
      </c>
      <c r="D39" s="33" t="s">
        <v>51</v>
      </c>
      <c r="E39" s="33" t="s">
        <v>29</v>
      </c>
      <c r="F39" s="33" t="s">
        <v>90</v>
      </c>
      <c r="G39" s="24">
        <v>8</v>
      </c>
      <c r="H39" s="34">
        <v>2</v>
      </c>
      <c r="I39" s="35">
        <v>6</v>
      </c>
      <c r="J39" s="36">
        <v>3</v>
      </c>
      <c r="K39" s="36">
        <v>5</v>
      </c>
      <c r="L39" s="36">
        <f t="shared" si="0"/>
        <v>16</v>
      </c>
      <c r="M39" s="36">
        <v>0</v>
      </c>
      <c r="N39" s="36">
        <v>0</v>
      </c>
      <c r="O39" s="36">
        <v>0</v>
      </c>
      <c r="P39" s="36">
        <f t="shared" si="1"/>
        <v>0</v>
      </c>
      <c r="Q39" s="37">
        <f t="shared" si="2"/>
        <v>16</v>
      </c>
      <c r="R39" s="37">
        <v>17</v>
      </c>
      <c r="S39" s="38" t="s">
        <v>42</v>
      </c>
    </row>
    <row r="40" spans="1:19" ht="15.75" x14ac:dyDescent="0.25">
      <c r="A40" s="32">
        <v>28</v>
      </c>
      <c r="B40" s="33" t="s">
        <v>130</v>
      </c>
      <c r="C40" s="33" t="s">
        <v>127</v>
      </c>
      <c r="D40" s="33" t="s">
        <v>131</v>
      </c>
      <c r="E40" s="33" t="s">
        <v>29</v>
      </c>
      <c r="F40" s="33" t="s">
        <v>132</v>
      </c>
      <c r="G40" s="24">
        <v>8</v>
      </c>
      <c r="H40" s="34">
        <v>3</v>
      </c>
      <c r="I40" s="35">
        <v>4</v>
      </c>
      <c r="J40" s="36">
        <v>3</v>
      </c>
      <c r="K40" s="36">
        <v>5</v>
      </c>
      <c r="L40" s="36">
        <f t="shared" si="0"/>
        <v>15</v>
      </c>
      <c r="M40" s="36">
        <v>0</v>
      </c>
      <c r="N40" s="36">
        <v>0</v>
      </c>
      <c r="O40" s="36">
        <v>0</v>
      </c>
      <c r="P40" s="36">
        <f t="shared" si="1"/>
        <v>0</v>
      </c>
      <c r="Q40" s="37">
        <f t="shared" si="2"/>
        <v>15</v>
      </c>
      <c r="R40" s="37">
        <v>18</v>
      </c>
      <c r="S40" s="38" t="s">
        <v>42</v>
      </c>
    </row>
    <row r="41" spans="1:19" ht="15.75" x14ac:dyDescent="0.25">
      <c r="A41" s="32">
        <v>29</v>
      </c>
      <c r="B41" s="33" t="s">
        <v>133</v>
      </c>
      <c r="C41" s="33" t="s">
        <v>82</v>
      </c>
      <c r="D41" s="33" t="s">
        <v>134</v>
      </c>
      <c r="E41" s="33" t="s">
        <v>29</v>
      </c>
      <c r="F41" s="33" t="s">
        <v>90</v>
      </c>
      <c r="G41" s="24">
        <v>8</v>
      </c>
      <c r="H41" s="34">
        <v>2</v>
      </c>
      <c r="I41" s="35">
        <v>6</v>
      </c>
      <c r="J41" s="36">
        <v>3</v>
      </c>
      <c r="K41" s="36">
        <v>0</v>
      </c>
      <c r="L41" s="36">
        <f t="shared" si="0"/>
        <v>11</v>
      </c>
      <c r="M41" s="36">
        <v>0</v>
      </c>
      <c r="N41" s="36">
        <v>0</v>
      </c>
      <c r="O41" s="36">
        <v>4</v>
      </c>
      <c r="P41" s="36">
        <f t="shared" si="1"/>
        <v>4</v>
      </c>
      <c r="Q41" s="37">
        <f t="shared" si="2"/>
        <v>15</v>
      </c>
      <c r="R41" s="37">
        <v>18</v>
      </c>
      <c r="S41" s="38" t="s">
        <v>42</v>
      </c>
    </row>
    <row r="42" spans="1:19" ht="15.75" x14ac:dyDescent="0.25">
      <c r="A42" s="32">
        <v>30</v>
      </c>
      <c r="B42" s="41" t="s">
        <v>135</v>
      </c>
      <c r="C42" s="41" t="s">
        <v>136</v>
      </c>
      <c r="D42" s="41" t="s">
        <v>137</v>
      </c>
      <c r="E42" s="41" t="s">
        <v>29</v>
      </c>
      <c r="F42" s="41" t="s">
        <v>90</v>
      </c>
      <c r="G42" s="26">
        <v>8</v>
      </c>
      <c r="H42" s="34">
        <v>3</v>
      </c>
      <c r="I42" s="35">
        <v>6</v>
      </c>
      <c r="J42" s="36">
        <v>6</v>
      </c>
      <c r="K42" s="36">
        <v>0</v>
      </c>
      <c r="L42" s="36">
        <f t="shared" si="0"/>
        <v>15</v>
      </c>
      <c r="M42" s="36">
        <v>0</v>
      </c>
      <c r="N42" s="36">
        <v>0</v>
      </c>
      <c r="O42" s="36">
        <v>0</v>
      </c>
      <c r="P42" s="36">
        <f t="shared" si="1"/>
        <v>0</v>
      </c>
      <c r="Q42" s="37">
        <f t="shared" si="2"/>
        <v>15</v>
      </c>
      <c r="R42" s="37">
        <v>18</v>
      </c>
      <c r="S42" s="38" t="s">
        <v>42</v>
      </c>
    </row>
    <row r="43" spans="1:19" ht="15.75" x14ac:dyDescent="0.25">
      <c r="A43" s="32">
        <v>31</v>
      </c>
      <c r="B43" s="33" t="s">
        <v>138</v>
      </c>
      <c r="C43" s="33" t="s">
        <v>139</v>
      </c>
      <c r="D43" s="33" t="s">
        <v>103</v>
      </c>
      <c r="E43" s="33" t="s">
        <v>29</v>
      </c>
      <c r="F43" s="33" t="s">
        <v>90</v>
      </c>
      <c r="G43" s="24">
        <v>8</v>
      </c>
      <c r="H43" s="34">
        <v>2</v>
      </c>
      <c r="I43" s="35">
        <v>4</v>
      </c>
      <c r="J43" s="36">
        <v>3</v>
      </c>
      <c r="K43" s="36">
        <v>5</v>
      </c>
      <c r="L43" s="36">
        <f t="shared" si="0"/>
        <v>14</v>
      </c>
      <c r="M43" s="36">
        <v>0</v>
      </c>
      <c r="N43" s="36">
        <v>0</v>
      </c>
      <c r="O43" s="36">
        <v>0</v>
      </c>
      <c r="P43" s="36">
        <f t="shared" si="1"/>
        <v>0</v>
      </c>
      <c r="Q43" s="40">
        <f t="shared" si="2"/>
        <v>14</v>
      </c>
      <c r="R43" s="37">
        <v>19</v>
      </c>
      <c r="S43" s="38" t="s">
        <v>42</v>
      </c>
    </row>
    <row r="44" spans="1:19" ht="15.75" x14ac:dyDescent="0.25">
      <c r="A44" s="32">
        <v>32</v>
      </c>
      <c r="B44" s="33" t="s">
        <v>140</v>
      </c>
      <c r="C44" s="33" t="s">
        <v>141</v>
      </c>
      <c r="D44" s="33" t="s">
        <v>134</v>
      </c>
      <c r="E44" s="33" t="s">
        <v>29</v>
      </c>
      <c r="F44" s="33" t="s">
        <v>90</v>
      </c>
      <c r="G44" s="24">
        <v>8</v>
      </c>
      <c r="H44" s="34">
        <v>4</v>
      </c>
      <c r="I44" s="35">
        <v>0</v>
      </c>
      <c r="J44" s="36">
        <v>3</v>
      </c>
      <c r="K44" s="36">
        <v>5</v>
      </c>
      <c r="L44" s="36">
        <f t="shared" si="0"/>
        <v>12</v>
      </c>
      <c r="M44" s="36">
        <v>0</v>
      </c>
      <c r="N44" s="36">
        <v>0</v>
      </c>
      <c r="O44" s="36">
        <v>0</v>
      </c>
      <c r="P44" s="36">
        <f t="shared" si="1"/>
        <v>0</v>
      </c>
      <c r="Q44" s="40">
        <f t="shared" si="2"/>
        <v>12</v>
      </c>
      <c r="R44" s="37">
        <v>20</v>
      </c>
      <c r="S44" s="38" t="s">
        <v>42</v>
      </c>
    </row>
    <row r="45" spans="1:19" ht="15.75" x14ac:dyDescent="0.25">
      <c r="A45" s="32">
        <v>33</v>
      </c>
      <c r="B45" s="33" t="s">
        <v>142</v>
      </c>
      <c r="C45" s="33" t="s">
        <v>143</v>
      </c>
      <c r="D45" s="33" t="s">
        <v>83</v>
      </c>
      <c r="E45" s="33" t="s">
        <v>29</v>
      </c>
      <c r="F45" s="33" t="s">
        <v>90</v>
      </c>
      <c r="G45" s="24">
        <v>8</v>
      </c>
      <c r="H45" s="34">
        <v>1</v>
      </c>
      <c r="I45" s="35">
        <v>0</v>
      </c>
      <c r="J45" s="36">
        <v>6</v>
      </c>
      <c r="K45" s="36">
        <v>5</v>
      </c>
      <c r="L45" s="36">
        <f t="shared" si="0"/>
        <v>12</v>
      </c>
      <c r="M45" s="34">
        <v>0</v>
      </c>
      <c r="N45" s="35">
        <v>0</v>
      </c>
      <c r="O45" s="36">
        <v>0</v>
      </c>
      <c r="P45" s="36">
        <v>0</v>
      </c>
      <c r="Q45" s="38">
        <f t="shared" si="2"/>
        <v>12</v>
      </c>
      <c r="R45" s="36">
        <v>20</v>
      </c>
      <c r="S45" s="38" t="s">
        <v>42</v>
      </c>
    </row>
    <row r="46" spans="1:19" ht="15.75" x14ac:dyDescent="0.25">
      <c r="A46" s="32">
        <v>34</v>
      </c>
      <c r="B46" s="33" t="s">
        <v>144</v>
      </c>
      <c r="C46" s="33" t="s">
        <v>145</v>
      </c>
      <c r="D46" s="33" t="s">
        <v>146</v>
      </c>
      <c r="E46" s="33" t="s">
        <v>29</v>
      </c>
      <c r="F46" s="33" t="s">
        <v>132</v>
      </c>
      <c r="G46" s="24">
        <v>8</v>
      </c>
      <c r="H46" s="35">
        <v>3</v>
      </c>
      <c r="I46" s="35">
        <v>6</v>
      </c>
      <c r="J46" s="35">
        <v>3</v>
      </c>
      <c r="K46" s="35">
        <v>0</v>
      </c>
      <c r="L46" s="35">
        <f t="shared" si="0"/>
        <v>12</v>
      </c>
      <c r="M46" s="34">
        <v>0</v>
      </c>
      <c r="N46" s="35">
        <v>0</v>
      </c>
      <c r="O46" s="36">
        <v>0</v>
      </c>
      <c r="P46" s="36">
        <f>SUM(M46:O46)</f>
        <v>0</v>
      </c>
      <c r="Q46" s="38">
        <f t="shared" si="2"/>
        <v>12</v>
      </c>
      <c r="R46" s="36">
        <v>20</v>
      </c>
      <c r="S46" s="38" t="s">
        <v>42</v>
      </c>
    </row>
    <row r="47" spans="1:19" ht="15.75" x14ac:dyDescent="0.25">
      <c r="A47" s="32">
        <v>35</v>
      </c>
      <c r="B47" s="33" t="s">
        <v>147</v>
      </c>
      <c r="C47" s="33" t="s">
        <v>148</v>
      </c>
      <c r="D47" s="33" t="s">
        <v>149</v>
      </c>
      <c r="E47" s="33" t="s">
        <v>29</v>
      </c>
      <c r="F47" s="33" t="s">
        <v>90</v>
      </c>
      <c r="G47" s="24">
        <v>8</v>
      </c>
      <c r="H47" s="35">
        <v>3</v>
      </c>
      <c r="I47" s="35">
        <v>8</v>
      </c>
      <c r="J47" s="35">
        <v>0</v>
      </c>
      <c r="K47" s="35">
        <v>0</v>
      </c>
      <c r="L47" s="35">
        <f t="shared" si="0"/>
        <v>11</v>
      </c>
      <c r="M47" s="34">
        <v>0</v>
      </c>
      <c r="N47" s="35">
        <v>0</v>
      </c>
      <c r="O47" s="36">
        <v>0</v>
      </c>
      <c r="P47" s="36">
        <f>SUM(M47:O47)</f>
        <v>0</v>
      </c>
      <c r="Q47" s="38">
        <f t="shared" si="2"/>
        <v>11</v>
      </c>
      <c r="R47" s="36">
        <v>21</v>
      </c>
      <c r="S47" s="38" t="s">
        <v>42</v>
      </c>
    </row>
    <row r="48" spans="1:19" ht="15.75" x14ac:dyDescent="0.25">
      <c r="A48" s="32">
        <v>36</v>
      </c>
      <c r="B48" s="33" t="s">
        <v>150</v>
      </c>
      <c r="C48" s="33" t="s">
        <v>151</v>
      </c>
      <c r="D48" s="33" t="s">
        <v>152</v>
      </c>
      <c r="E48" s="33" t="s">
        <v>29</v>
      </c>
      <c r="F48" s="33" t="s">
        <v>90</v>
      </c>
      <c r="G48" s="24">
        <v>8</v>
      </c>
      <c r="H48" s="35">
        <v>2</v>
      </c>
      <c r="I48" s="35">
        <v>4</v>
      </c>
      <c r="J48" s="35">
        <v>0</v>
      </c>
      <c r="K48" s="35">
        <v>5</v>
      </c>
      <c r="L48" s="35">
        <f t="shared" si="0"/>
        <v>11</v>
      </c>
      <c r="M48" s="34">
        <v>0</v>
      </c>
      <c r="N48" s="35">
        <v>0</v>
      </c>
      <c r="O48" s="36">
        <v>0</v>
      </c>
      <c r="P48" s="36">
        <f>SUM(M48:O48)</f>
        <v>0</v>
      </c>
      <c r="Q48" s="38">
        <f t="shared" si="2"/>
        <v>11</v>
      </c>
      <c r="R48" s="36">
        <v>21</v>
      </c>
      <c r="S48" s="38" t="s">
        <v>42</v>
      </c>
    </row>
    <row r="49" spans="1:19" ht="15.75" x14ac:dyDescent="0.25">
      <c r="A49" s="32">
        <v>37</v>
      </c>
      <c r="B49" s="33" t="s">
        <v>153</v>
      </c>
      <c r="C49" s="33" t="s">
        <v>154</v>
      </c>
      <c r="D49" s="33" t="s">
        <v>76</v>
      </c>
      <c r="E49" s="33" t="s">
        <v>29</v>
      </c>
      <c r="F49" s="33" t="s">
        <v>90</v>
      </c>
      <c r="G49" s="24">
        <v>8</v>
      </c>
      <c r="H49" s="35">
        <v>1</v>
      </c>
      <c r="I49" s="35">
        <v>6</v>
      </c>
      <c r="J49" s="35">
        <v>3</v>
      </c>
      <c r="K49" s="35">
        <v>0</v>
      </c>
      <c r="L49" s="35">
        <f t="shared" si="0"/>
        <v>10</v>
      </c>
      <c r="M49" s="34">
        <v>0</v>
      </c>
      <c r="N49" s="35">
        <v>0</v>
      </c>
      <c r="O49" s="36">
        <v>0</v>
      </c>
      <c r="P49" s="36">
        <f>SUM(M49:O49)</f>
        <v>0</v>
      </c>
      <c r="Q49" s="38">
        <f t="shared" si="2"/>
        <v>10</v>
      </c>
      <c r="R49" s="36">
        <v>22</v>
      </c>
      <c r="S49" s="38" t="s">
        <v>42</v>
      </c>
    </row>
    <row r="50" spans="1:19" ht="15.75" x14ac:dyDescent="0.25">
      <c r="A50" s="32">
        <v>38</v>
      </c>
      <c r="B50" s="33" t="s">
        <v>155</v>
      </c>
      <c r="C50" s="33" t="s">
        <v>156</v>
      </c>
      <c r="D50" s="33" t="s">
        <v>51</v>
      </c>
      <c r="E50" s="33" t="s">
        <v>29</v>
      </c>
      <c r="F50" s="33" t="s">
        <v>90</v>
      </c>
      <c r="G50" s="24">
        <v>8</v>
      </c>
      <c r="H50" s="35">
        <v>1</v>
      </c>
      <c r="I50" s="35">
        <v>6</v>
      </c>
      <c r="J50" s="35">
        <v>3</v>
      </c>
      <c r="K50" s="35">
        <v>0</v>
      </c>
      <c r="L50" s="35">
        <f t="shared" si="0"/>
        <v>10</v>
      </c>
      <c r="M50" s="34">
        <v>0</v>
      </c>
      <c r="N50" s="35">
        <v>0</v>
      </c>
      <c r="O50" s="36">
        <v>0</v>
      </c>
      <c r="P50" s="36">
        <f>SUM(M50:O50)</f>
        <v>0</v>
      </c>
      <c r="Q50" s="38">
        <f t="shared" si="2"/>
        <v>10</v>
      </c>
      <c r="R50" s="36">
        <v>22</v>
      </c>
      <c r="S50" s="38" t="s">
        <v>42</v>
      </c>
    </row>
    <row r="51" spans="1:19" ht="15.75" x14ac:dyDescent="0.25">
      <c r="A51" s="32">
        <v>39</v>
      </c>
      <c r="B51" s="33" t="s">
        <v>157</v>
      </c>
      <c r="C51" s="33" t="s">
        <v>64</v>
      </c>
      <c r="D51" s="33" t="s">
        <v>41</v>
      </c>
      <c r="E51" s="33" t="s">
        <v>29</v>
      </c>
      <c r="F51" s="33" t="s">
        <v>90</v>
      </c>
      <c r="G51" s="24">
        <v>8</v>
      </c>
      <c r="H51" s="35">
        <v>2</v>
      </c>
      <c r="I51" s="35">
        <v>8</v>
      </c>
      <c r="J51" s="35">
        <v>0</v>
      </c>
      <c r="K51" s="35">
        <v>0</v>
      </c>
      <c r="L51" s="35">
        <f t="shared" si="0"/>
        <v>10</v>
      </c>
      <c r="M51" s="34">
        <v>0</v>
      </c>
      <c r="N51" s="35">
        <v>0</v>
      </c>
      <c r="O51" s="36">
        <v>0</v>
      </c>
      <c r="P51" s="36">
        <v>0</v>
      </c>
      <c r="Q51" s="38">
        <f t="shared" si="2"/>
        <v>10</v>
      </c>
      <c r="R51" s="36">
        <v>22</v>
      </c>
      <c r="S51" s="38" t="s">
        <v>42</v>
      </c>
    </row>
    <row r="52" spans="1:19" ht="15.75" x14ac:dyDescent="0.25">
      <c r="A52" s="32">
        <v>40</v>
      </c>
      <c r="B52" s="33" t="s">
        <v>158</v>
      </c>
      <c r="C52" s="33" t="s">
        <v>108</v>
      </c>
      <c r="D52" s="33" t="s">
        <v>159</v>
      </c>
      <c r="E52" s="33" t="s">
        <v>29</v>
      </c>
      <c r="F52" s="33" t="s">
        <v>90</v>
      </c>
      <c r="G52" s="24">
        <v>8</v>
      </c>
      <c r="H52" s="35">
        <v>2</v>
      </c>
      <c r="I52" s="35">
        <v>6</v>
      </c>
      <c r="J52" s="35">
        <v>0</v>
      </c>
      <c r="K52" s="35">
        <v>0</v>
      </c>
      <c r="L52" s="35">
        <f t="shared" si="0"/>
        <v>8</v>
      </c>
      <c r="M52" s="34">
        <v>0</v>
      </c>
      <c r="N52" s="35">
        <v>0</v>
      </c>
      <c r="O52" s="36">
        <v>1</v>
      </c>
      <c r="P52" s="36">
        <f>SUM(M52:O52)</f>
        <v>1</v>
      </c>
      <c r="Q52" s="38">
        <f t="shared" si="2"/>
        <v>9</v>
      </c>
      <c r="R52" s="36">
        <v>23</v>
      </c>
      <c r="S52" s="38" t="s">
        <v>42</v>
      </c>
    </row>
    <row r="53" spans="1:19" ht="15.75" x14ac:dyDescent="0.25">
      <c r="A53" s="32">
        <v>41</v>
      </c>
      <c r="B53" s="33" t="s">
        <v>160</v>
      </c>
      <c r="C53" s="33" t="s">
        <v>141</v>
      </c>
      <c r="D53" s="33" t="s">
        <v>161</v>
      </c>
      <c r="E53" s="33" t="s">
        <v>29</v>
      </c>
      <c r="F53" s="33" t="s">
        <v>90</v>
      </c>
      <c r="G53" s="24">
        <v>8</v>
      </c>
      <c r="H53" s="35">
        <v>3</v>
      </c>
      <c r="I53" s="35">
        <v>6</v>
      </c>
      <c r="J53" s="35">
        <v>0</v>
      </c>
      <c r="K53" s="35">
        <v>0</v>
      </c>
      <c r="L53" s="35">
        <f t="shared" si="0"/>
        <v>9</v>
      </c>
      <c r="M53" s="34">
        <v>0</v>
      </c>
      <c r="N53" s="35">
        <v>0</v>
      </c>
      <c r="O53" s="36">
        <v>0</v>
      </c>
      <c r="P53" s="36">
        <f>SUM(M53:O53)</f>
        <v>0</v>
      </c>
      <c r="Q53" s="38">
        <f t="shared" si="2"/>
        <v>9</v>
      </c>
      <c r="R53" s="36">
        <v>23</v>
      </c>
      <c r="S53" s="38" t="s">
        <v>42</v>
      </c>
    </row>
    <row r="54" spans="1:19" ht="15.75" x14ac:dyDescent="0.25">
      <c r="A54" s="32">
        <v>42</v>
      </c>
      <c r="B54" s="33" t="s">
        <v>162</v>
      </c>
      <c r="C54" s="33" t="s">
        <v>102</v>
      </c>
      <c r="D54" s="33" t="s">
        <v>103</v>
      </c>
      <c r="E54" s="33" t="s">
        <v>29</v>
      </c>
      <c r="F54" s="33" t="s">
        <v>90</v>
      </c>
      <c r="G54" s="24">
        <v>8</v>
      </c>
      <c r="H54" s="35">
        <v>3</v>
      </c>
      <c r="I54" s="35">
        <v>6</v>
      </c>
      <c r="J54" s="35">
        <v>0</v>
      </c>
      <c r="K54" s="35">
        <v>0</v>
      </c>
      <c r="L54" s="35">
        <f t="shared" si="0"/>
        <v>9</v>
      </c>
      <c r="M54" s="34">
        <v>0</v>
      </c>
      <c r="N54" s="35">
        <v>0</v>
      </c>
      <c r="O54" s="36">
        <v>0</v>
      </c>
      <c r="P54" s="36">
        <f>SUM(M54:O54)</f>
        <v>0</v>
      </c>
      <c r="Q54" s="36">
        <f t="shared" si="2"/>
        <v>9</v>
      </c>
      <c r="R54" s="36">
        <v>23</v>
      </c>
      <c r="S54" s="38" t="s">
        <v>42</v>
      </c>
    </row>
    <row r="55" spans="1:19" ht="15.75" x14ac:dyDescent="0.25">
      <c r="A55" s="32">
        <v>43</v>
      </c>
      <c r="B55" s="33" t="s">
        <v>163</v>
      </c>
      <c r="C55" s="33" t="s">
        <v>164</v>
      </c>
      <c r="D55" s="33" t="s">
        <v>67</v>
      </c>
      <c r="E55" s="33" t="s">
        <v>29</v>
      </c>
      <c r="F55" s="33" t="s">
        <v>132</v>
      </c>
      <c r="G55" s="24">
        <v>8</v>
      </c>
      <c r="H55" s="35">
        <v>4</v>
      </c>
      <c r="I55" s="35">
        <v>2</v>
      </c>
      <c r="J55" s="35">
        <v>0</v>
      </c>
      <c r="K55" s="35">
        <v>0</v>
      </c>
      <c r="L55" s="35">
        <f t="shared" si="0"/>
        <v>6</v>
      </c>
      <c r="M55" s="34">
        <v>0</v>
      </c>
      <c r="N55" s="35">
        <v>0</v>
      </c>
      <c r="O55" s="36">
        <v>0</v>
      </c>
      <c r="P55" s="36">
        <f>SUM(M55:O55)</f>
        <v>0</v>
      </c>
      <c r="Q55" s="38">
        <f t="shared" si="2"/>
        <v>6</v>
      </c>
      <c r="R55" s="36">
        <v>24</v>
      </c>
      <c r="S55" s="38" t="s">
        <v>42</v>
      </c>
    </row>
    <row r="56" spans="1:19" ht="15.75" x14ac:dyDescent="0.25">
      <c r="A56" s="32">
        <v>44</v>
      </c>
      <c r="B56" s="33" t="s">
        <v>165</v>
      </c>
      <c r="C56" s="33" t="s">
        <v>166</v>
      </c>
      <c r="D56" s="33" t="s">
        <v>131</v>
      </c>
      <c r="E56" s="33" t="s">
        <v>29</v>
      </c>
      <c r="F56" s="33" t="s">
        <v>114</v>
      </c>
      <c r="G56" s="24">
        <v>8</v>
      </c>
      <c r="H56" s="34">
        <v>1</v>
      </c>
      <c r="I56" s="35">
        <v>4</v>
      </c>
      <c r="J56" s="36">
        <v>0</v>
      </c>
      <c r="K56" s="36">
        <v>0</v>
      </c>
      <c r="L56" s="36">
        <f t="shared" si="0"/>
        <v>5</v>
      </c>
      <c r="M56" s="36">
        <v>0</v>
      </c>
      <c r="N56" s="36">
        <v>0</v>
      </c>
      <c r="O56" s="36">
        <v>0</v>
      </c>
      <c r="P56" s="36">
        <f>SUM(M56:O56)</f>
        <v>0</v>
      </c>
      <c r="Q56" s="40">
        <f t="shared" si="2"/>
        <v>5</v>
      </c>
      <c r="R56" s="37">
        <v>25</v>
      </c>
      <c r="S56" s="38" t="s">
        <v>42</v>
      </c>
    </row>
    <row r="58" spans="1:19" ht="15.75" x14ac:dyDescent="0.25">
      <c r="A58" s="7" t="s">
        <v>169</v>
      </c>
      <c r="B58" s="7"/>
      <c r="C58" s="7"/>
      <c r="D58" s="7" t="s">
        <v>170</v>
      </c>
      <c r="E58" s="7"/>
    </row>
    <row r="59" spans="1:19" ht="15.75" x14ac:dyDescent="0.25">
      <c r="A59" s="7" t="s">
        <v>171</v>
      </c>
      <c r="B59" s="7"/>
      <c r="C59" s="7"/>
      <c r="D59" s="7" t="s">
        <v>172</v>
      </c>
      <c r="E59" s="7"/>
    </row>
    <row r="60" spans="1:19" ht="15.75" x14ac:dyDescent="0.25">
      <c r="A60" s="7" t="s">
        <v>173</v>
      </c>
      <c r="B60" s="7"/>
      <c r="C60" s="7"/>
      <c r="D60" s="7"/>
      <c r="E60" s="7"/>
    </row>
    <row r="61" spans="1:19" ht="15.75" x14ac:dyDescent="0.25">
      <c r="A61" s="7"/>
      <c r="B61" s="7"/>
      <c r="C61" s="7"/>
      <c r="D61" s="7" t="s">
        <v>174</v>
      </c>
      <c r="E61" s="7"/>
    </row>
    <row r="62" spans="1:19" ht="15.75" x14ac:dyDescent="0.25">
      <c r="A62" s="7"/>
      <c r="B62" s="7"/>
      <c r="C62" s="7"/>
      <c r="D62" s="7" t="s">
        <v>175</v>
      </c>
      <c r="E62" s="7"/>
    </row>
    <row r="63" spans="1:19" ht="15.75" x14ac:dyDescent="0.25">
      <c r="A63" s="7"/>
      <c r="B63" s="7"/>
      <c r="C63" s="7"/>
      <c r="D63" s="7" t="s">
        <v>176</v>
      </c>
      <c r="E63" s="7"/>
    </row>
    <row r="64" spans="1:19" ht="15.75" x14ac:dyDescent="0.25">
      <c r="A64" s="7"/>
      <c r="B64" s="7"/>
      <c r="C64" s="7"/>
      <c r="D64" s="7" t="s">
        <v>177</v>
      </c>
      <c r="E64" s="7"/>
    </row>
    <row r="65" spans="1:5" ht="15.75" x14ac:dyDescent="0.25">
      <c r="A65" s="7"/>
      <c r="B65" s="7"/>
      <c r="C65" s="7"/>
      <c r="D65" s="7" t="s">
        <v>178</v>
      </c>
      <c r="E65" s="7"/>
    </row>
    <row r="66" spans="1:5" ht="15.75" x14ac:dyDescent="0.25">
      <c r="A66" s="7"/>
      <c r="B66" s="7"/>
      <c r="C66" s="7"/>
      <c r="D66" s="7" t="s">
        <v>179</v>
      </c>
      <c r="E66" s="7"/>
    </row>
  </sheetData>
  <mergeCells count="10">
    <mergeCell ref="E10:S10"/>
    <mergeCell ref="H11:P11"/>
    <mergeCell ref="A3:T3"/>
    <mergeCell ref="A4:T4"/>
    <mergeCell ref="A1:S1"/>
    <mergeCell ref="A2:S2"/>
    <mergeCell ref="A5:C5"/>
    <mergeCell ref="A6:J6"/>
    <mergeCell ref="A7:C7"/>
    <mergeCell ref="E9:S9"/>
  </mergeCells>
  <conditionalFormatting sqref="B13:B56">
    <cfRule type="duplicateValues" dxfId="1" priority="1"/>
    <cfRule type="duplicateValues" dxfId="0" priority="2"/>
  </conditionalFormatting>
  <dataValidations count="1">
    <dataValidation allowBlank="1" showInputMessage="1" showErrorMessage="1" sqref="F12:F56 B12:D5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2023-12-05T06:21:39Z</dcterms:modified>
</cp:coreProperties>
</file>