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20" windowHeight="10755" tabRatio="933"/>
  </bookViews>
  <sheets>
    <sheet name="1 ПФХД Шапка.Сведения одеятельн" sheetId="2" r:id="rId1"/>
    <sheet name="1 ПФХД Показатели финансового с" sheetId="1" r:id="rId2"/>
    <sheet name="2 ПФХД 2019" sheetId="13" r:id="rId3"/>
    <sheet name="2 ПФХД 2020 (2)" sheetId="14" r:id="rId4"/>
    <sheet name="2 ПФХД 2021 (2)" sheetId="1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12" r:id="rId9"/>
  </sheets>
  <definedNames>
    <definedName name="Print_Titles" localSheetId="2">'2 ПФХД 2019'!$5:$10</definedName>
    <definedName name="Print_Titles" localSheetId="3">'2 ПФХД 2020 (2)'!$5:$10</definedName>
    <definedName name="Print_Titles" localSheetId="4">'2 ПФХД 2021 (2)'!$5:$10</definedName>
    <definedName name="_xlnm.Print_Titles" localSheetId="8">'5 ПФХД СВЕДЕНИЯ ОБ ОПЕРАЦИЯХ С '!$30:$33</definedName>
  </definedNames>
  <calcPr calcId="145621"/>
</workbook>
</file>

<file path=xl/calcChain.xml><?xml version="1.0" encoding="utf-8"?>
<calcChain xmlns="http://schemas.openxmlformats.org/spreadsheetml/2006/main">
  <c r="H15" i="6" l="1"/>
  <c r="G15" i="6"/>
  <c r="G11" i="6" s="1"/>
  <c r="F15" i="6"/>
  <c r="H12" i="6"/>
  <c r="G12" i="6"/>
  <c r="F12" i="6"/>
  <c r="K11" i="6"/>
  <c r="J11" i="6"/>
  <c r="I11" i="6"/>
  <c r="H11" i="6"/>
  <c r="F11" i="6"/>
  <c r="O38" i="12" l="1"/>
  <c r="N38" i="12"/>
  <c r="L38" i="12"/>
  <c r="P36" i="12"/>
  <c r="P35" i="12"/>
  <c r="P34" i="12"/>
  <c r="P38" i="12" l="1"/>
  <c r="K64" i="1" l="1"/>
  <c r="K49" i="1"/>
  <c r="K45" i="1"/>
  <c r="K34" i="1"/>
  <c r="K23" i="1"/>
  <c r="K15" i="1" s="1"/>
  <c r="K5" i="1"/>
  <c r="N11" i="6" l="1"/>
  <c r="M11" i="6"/>
  <c r="L11" i="6"/>
</calcChain>
</file>

<file path=xl/sharedStrings.xml><?xml version="1.0" encoding="utf-8"?>
<sst xmlns="http://schemas.openxmlformats.org/spreadsheetml/2006/main" count="923" uniqueCount="307">
  <si>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</si>
  <si>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</si>
  <si>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</si>
  <si>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</si>
  <si>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</si>
  <si>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</si>
  <si>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</si>
  <si>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</si>
  <si>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</si>
  <si>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</si>
  <si>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</si>
  <si>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</si>
  <si>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</si>
  <si>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</si>
  <si>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</si>
  <si>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</si>
  <si>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</si>
  <si>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</si>
  <si>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</si>
  <si>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</si>
  <si>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</si>
  <si>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</si>
  <si>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</si>
  <si>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</si>
  <si>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</si>
  <si>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</si>
  <si>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</si>
  <si>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</si>
  <si>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</si>
  <si>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</si>
  <si>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</si>
  <si>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</si>
  <si>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</si>
  <si>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</si>
  <si>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</si>
  <si>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</si>
  <si>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</si>
  <si>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</si>
  <si>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</si>
  <si>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</si>
  <si>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</si>
  <si>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</si>
  <si>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</si>
  <si>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</si>
  <si>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</si>
  <si>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</si>
  <si>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</si>
  <si>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</si>
  <si>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</si>
  <si>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</si>
  <si>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</si>
  <si>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</si>
  <si>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</si>
  <si>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</si>
  <si>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</si>
  <si>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</si>
  <si>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</si>
  <si>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</si>
  <si>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</si>
  <si>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</si>
  <si>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</si>
  <si>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</si>
  <si>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</si>
  <si>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</si>
  <si>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</si>
  <si>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</si>
  <si>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</si>
  <si>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</si>
  <si>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</si>
  <si>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</si>
  <si>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</si>
  <si>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</si>
  <si>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</si>
  <si>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</si>
  <si>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</si>
  <si>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</si>
  <si>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</si>
  <si>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</si>
  <si>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</si>
  <si>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</si>
  <si>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</si>
  <si>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</si>
  <si>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</si>
  <si>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</si>
  <si>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</si>
  <si>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</si>
  <si>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</si>
  <si>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</si>
  <si>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49511031</t>
  </si>
  <si>
    <t>БОУ ДО г. Омска "ЦТРиГО "Перспектива"</t>
  </si>
  <si>
    <t>5501050890</t>
  </si>
  <si>
    <t>550601001</t>
  </si>
  <si>
    <t>1025500524169</t>
  </si>
  <si>
    <t>1) организация обучения по программам дополнительного образования различной направленности; 2) обеспечение отдыха и оздоровления детей в каникулярное время в лагерях с дневным прибыванием; 3) оказание образовательных услуг в соответствии с программами дополнительного образования детей (включая авторские, экспериментальные, комплексные, модульные и другие) в кружках, объединениях, творческих коллективах, студиях, школах (профильных); 4) организация работы по выявлению и поддержке одаренных и талантливых детей; 5) создание условий для адаптации и социализации детей, в том числе с ограниченными возможностями здоровья, к жизни в обществе; 6) осуществление интеграции с общеобразовательными и дошкольными учреждениями для решения задач профильного обучения, реализации Федерального государственного образовательного стандарта и Федеральных государственных требований к структуре основной образовательной программы дошкольного образования; 7) организация научно-исследовательской, проектной и экспериментальной деятельности; 8) оказание методической и консультативной помощи педагогическим работникам образовательных учреждений, родителям (иным законным представителям детей в вопросах обучения и воспитания, совершенствование образовательного процесса, программ, форм, и методов деятельности, а также организация работы по повышению профессиональной компетентности работников общеобразовательных и дошкольных учреждений на основе использования достижений педагогической науки и эффективного педагогического опыта. С этой целью в Учреждении создан городской методический центр, порядок работы которого регламентируется Положением о городском методическом центре; 9) осуществление взаимодействия с социумом посредством реализации программ и проектов внеурочной и досуговой деятельности, в том числе совместной с родителями, осуществление социальных практик в рамках общественно-полезной деятельности; 10) осуществление сотрудничества с учреждениями культуры, учреждениями дошкольного образования, начального, основного, среднего общего образования, образовательными учреждениями начального, среднего, высшего профессионального образования, другими организациями и учреждениями; 11) организация и проведение интеллектуальных, творческих состязаний, семинаров, конференций для обучающихся и педагогических работников, в том числе посредством дистанционных и (или) электронных образовательных технологий; 12) организация и проведение массовых и зрелищных мероприятий, осуществление концертной деятельности; 13) другие виды деятельности.</t>
  </si>
  <si>
    <t>нет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</si>
  <si>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</si>
  <si>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</si>
  <si>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</si>
  <si>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</si>
  <si>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</si>
  <si>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</si>
  <si>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</si>
  <si>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</si>
  <si>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</si>
  <si>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290</t>
  </si>
  <si>
    <t>244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</si>
  <si>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</si>
  <si>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</si>
  <si>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</si>
  <si>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</si>
  <si>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</si>
  <si>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</si>
  <si>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</si>
  <si>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уплата прочих налогов, сборов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</si>
  <si>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</si>
  <si>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</si>
  <si>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</si>
  <si>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Поступления от доходов, всего: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</si>
  <si>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</si>
  <si>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</si>
  <si>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</si>
  <si>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</si>
  <si>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</si>
  <si>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</si>
  <si>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</si>
  <si>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</si>
  <si>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</si>
  <si>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</si>
  <si>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</si>
  <si>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</si>
  <si>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</si>
  <si>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</si>
  <si>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</si>
  <si>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</si>
  <si>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</si>
  <si>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</si>
  <si>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</si>
  <si>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</si>
  <si>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</si>
  <si>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</si>
  <si>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</si>
  <si>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</si>
  <si>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</si>
  <si>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</si>
  <si>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</si>
  <si>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</si>
  <si>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</si>
  <si>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</si>
  <si>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</si>
  <si>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</si>
  <si>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</si>
  <si>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</si>
  <si>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</si>
  <si>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</si>
  <si>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</si>
  <si>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</si>
  <si>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</si>
  <si>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</si>
  <si>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</si>
  <si>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</si>
  <si>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</si>
  <si>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</si>
  <si>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</si>
  <si>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</si>
  <si>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</si>
  <si>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</si>
  <si>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</si>
  <si>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</si>
  <si>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</si>
  <si>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</si>
  <si>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</si>
  <si>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</si>
  <si>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</si>
  <si>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</si>
  <si>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</si>
  <si>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Русских Виктория Викторовна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</si>
  <si>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</si>
  <si>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</si>
  <si>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</si>
  <si>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</si>
  <si>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</si>
  <si>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</si>
  <si>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</si>
  <si>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</si>
  <si>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</si>
  <si>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</si>
  <si>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</si>
  <si>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</si>
  <si>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</si>
  <si>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</si>
  <si>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</si>
  <si>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</si>
  <si>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</si>
  <si>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</si>
  <si>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</si>
  <si>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</si>
  <si>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</si>
  <si>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</si>
  <si>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</si>
  <si>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</si>
  <si>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</si>
  <si>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</si>
  <si>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</si>
  <si>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</si>
  <si>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</si>
  <si>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</si>
  <si>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проведения окружных, общегородских и прочих мероприятий</t>
  </si>
  <si>
    <t>20.17.91</t>
  </si>
  <si>
    <t>253</t>
  </si>
  <si>
    <t>862</t>
  </si>
  <si>
    <t>860</t>
  </si>
  <si>
    <t>240</t>
  </si>
  <si>
    <t>И.Б. Елецкая</t>
  </si>
  <si>
    <t>20.17.60</t>
  </si>
  <si>
    <t>20.17.35</t>
  </si>
  <si>
    <t xml:space="preserve">Х.Ш. Адильбаева </t>
  </si>
  <si>
    <t xml:space="preserve">Руководитель учреждения </t>
  </si>
  <si>
    <t>Шестаков Вячеслав Викторович</t>
  </si>
  <si>
    <t>-адаптация детей к жизни в обществе, формирование общей культуры личности, приобщение к общечеловеческим ценностям;                                                                                                                         -воспитание гражданственности, трудолюбия, любви к окружающей природе, Родине, семье;                                                                                                                                                                                  -формирование потребностей обучающихся к саморазвитию, приобщение их к различным видам творчества;                                                                                                                                                       -создание благоприятных условий для разностороннего развития личности;                                                                                                                                                                                                                -организация содержательного досуга обучающихся, удовлетворение запросов и интересов детей в использовании их свободного времени;                                                                                                    -формирование общей культуры, информационной, социальной, технологической компетентности через обучение по программам дополнительного образования;                                                             -развитие мотивации обучающихся к познанию и творчеству, всестороннее удовлетворение образовательных потребностей детей в интересах личности, общества, государства;                                                                                                                                                                                                                                                                                -обеспечение духовно-нравственного, интеллектуального и физического развития детей;                                                                                                                                                                                          -выявление и развитие творческих способностей обучающихся, создание основы для выбора и освоения профессиональных образовательных программ;                                                                            -адаптация детей к жизни в обществе, приобщение к общечеловеческим ценностям.</t>
  </si>
  <si>
    <t>Т.В. Лузина</t>
  </si>
  <si>
    <t>Т.Ю. Чаповская</t>
  </si>
  <si>
    <t>2019 год (очередной финансовый год)</t>
  </si>
  <si>
    <t>2020 год (1-ый год планового периода)</t>
  </si>
  <si>
    <t>2021 год (2-ый год планового периода)</t>
  </si>
  <si>
    <t>28 февраля 2019 года</t>
  </si>
  <si>
    <t>29 марта 2019 г.</t>
  </si>
  <si>
    <t>Л.Г. Ефимова</t>
  </si>
  <si>
    <t>3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</si>
  <si>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</si>
  <si>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</si>
  <si>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</si>
  <si>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</si>
  <si>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</si>
  <si>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</si>
  <si>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 xml:space="preserve">Доходы от штрафов, пеней, неустойки, возмещения ущерба
</t>
  </si>
  <si>
    <t xml:space="preserve">Безвозмездные денежные поступления текущего характера
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</si>
  <si>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</si>
  <si>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</si>
  <si>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</si>
  <si>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</si>
  <si>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</si>
  <si>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</si>
  <si>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</si>
  <si>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</si>
  <si>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 в том числе:                                                                                       заработная плата
</t>
  </si>
  <si>
    <t>социальные пособия и компенсации персоналу в денежной форме</t>
  </si>
  <si>
    <t>266</t>
  </si>
  <si>
    <t xml:space="preserve">Начисления на выплаты по оплате труда
</t>
  </si>
  <si>
    <t>Социальное обеспечение, всего:</t>
  </si>
  <si>
    <t>260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</si>
  <si>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</si>
  <si>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262</t>
  </si>
  <si>
    <t>360</t>
  </si>
  <si>
    <t>Прочие расходы, всего:</t>
  </si>
  <si>
    <t>230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</si>
  <si>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</si>
  <si>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</si>
  <si>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</si>
  <si>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</si>
  <si>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</si>
  <si>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</si>
  <si>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</si>
  <si>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</si>
  <si>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</si>
  <si>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</si>
  <si>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</si>
  <si>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</si>
  <si>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</si>
  <si>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</si>
  <si>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</si>
  <si>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250</t>
  </si>
  <si>
    <t>из них:                взносы в международные организации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</si>
  <si>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</si>
  <si>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</si>
  <si>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</si>
  <si>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</si>
  <si>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</si>
  <si>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Страхование
</t>
  </si>
  <si>
    <t>227</t>
  </si>
  <si>
    <t xml:space="preserve">Иные выплаты текущего характера организациям
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</si>
  <si>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</si>
  <si>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</si>
  <si>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</si>
  <si>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</si>
  <si>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</si>
  <si>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</si>
  <si>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</si>
  <si>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</si>
  <si>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</si>
  <si>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</si>
  <si>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</si>
  <si>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</si>
  <si>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</si>
  <si>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</si>
  <si>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</si>
  <si>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</si>
  <si>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</si>
  <si>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</si>
  <si>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</si>
  <si>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500</t>
  </si>
  <si>
    <t>600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</si>
  <si>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</si>
  <si>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год   и </t>
  </si>
  <si>
    <t xml:space="preserve">Безвозмездные перечисления бюджетам, всего:
</t>
  </si>
  <si>
    <t>из них:                                                                               взносы в международные организации</t>
  </si>
  <si>
    <t>в том числе на:                                                                             выплаты персоналу всего:</t>
  </si>
  <si>
    <t>Исполняющий обязанности директора департамента образования Администрации города 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</si>
</sst>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13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0" fontId="19" fillId="0" borderId="0" xfId="73" applyFont="1" applyFill="1" applyBorder="1" applyAlignment="1">
      <alignment horizontal="center"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22" xfId="73" applyFont="1" applyFill="1" applyBorder="1"/>
    <xf numFmtId="49" fontId="19" fillId="28" borderId="0" xfId="71" applyNumberFormat="1" applyFont="1" applyFill="1"/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0" fontId="28" fillId="0" borderId="22" xfId="73" applyFont="1" applyFill="1" applyBorder="1" applyAlignment="1">
      <alignment horizontal="center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top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right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5" fillId="28" borderId="0" xfId="73" applyNumberFormat="1" applyFont="1" applyFill="1" applyBorder="1" applyAlignment="1">
      <alignment vertical="center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0" xfId="71" applyNumberFormat="1" applyFont="1" applyFill="1" applyAlignment="1">
      <alignment vertical="distributed"/>
    </xf>
    <xf numFmtId="49" fontId="19" fillId="28" borderId="0" xfId="73" applyNumberFormat="1" applyFont="1" applyFill="1" applyBorder="1" applyAlignment="1">
      <alignment vertical="distributed"/>
    </xf>
    <xf numFmtId="49" fontId="19" fillId="28" borderId="0" xfId="73" applyNumberFormat="1" applyFont="1" applyFill="1" applyBorder="1" applyAlignment="1">
      <alignment horizontal="right" vertical="distributed"/>
    </xf>
    <xf numFmtId="49" fontId="19" fillId="28" borderId="22" xfId="73" applyNumberFormat="1" applyFont="1" applyFill="1" applyBorder="1" applyAlignment="1">
      <alignment horizontal="center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23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distributed" wrapText="1"/>
    </xf>
    <xf numFmtId="4" fontId="23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</xf>
    <xf numFmtId="49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</xf>
    <xf numFmtId="4" fontId="19" fillId="0" borderId="10" xfId="73" applyNumberFormat="1" applyFont="1" applyFill="1" applyBorder="1" applyAlignment="1" applyProtection="1">
      <alignment horizontal="center" vertical="distributed" wrapText="1"/>
    </xf>
    <xf numFmtId="49" fontId="24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locked="0"/>
    </xf>
    <xf numFmtId="49" fontId="19" fillId="0" borderId="18" xfId="73" applyNumberFormat="1" applyFont="1" applyFill="1" applyBorder="1" applyAlignment="1" applyProtection="1">
      <alignment horizontal="center" vertical="distributed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distributed"/>
      <protection locked="0"/>
    </xf>
    <xf numFmtId="49" fontId="24" fillId="28" borderId="10" xfId="73" applyNumberFormat="1" applyFont="1" applyFill="1" applyBorder="1" applyAlignment="1" applyProtection="1">
      <alignment horizontal="center" vertical="distributed"/>
      <protection locked="0"/>
    </xf>
    <xf numFmtId="49" fontId="23" fillId="28" borderId="10" xfId="73" applyNumberFormat="1" applyFont="1" applyFill="1" applyBorder="1" applyAlignment="1" applyProtection="1">
      <alignment horizontal="center" vertical="distributed" wrapText="1"/>
      <protection locked="0"/>
    </xf>
    <xf numFmtId="4" fontId="21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73" applyNumberFormat="1" applyFont="1" applyFill="1" applyBorder="1" applyAlignment="1"/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9" fontId="19" fillId="25" borderId="0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3" applyFont="1" applyFill="1" applyBorder="1" applyAlignment="1">
      <alignment horizontal="left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22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19" fillId="28" borderId="28" xfId="71" applyNumberFormat="1" applyFont="1" applyFill="1" applyBorder="1" applyAlignment="1">
      <alignment horizontal="center" vertical="distributed" wrapText="1"/>
    </xf>
    <xf numFmtId="49" fontId="19" fillId="28" borderId="29" xfId="71" applyNumberFormat="1" applyFont="1" applyFill="1" applyBorder="1" applyAlignment="1">
      <alignment horizontal="center" vertical="distributed" wrapText="1"/>
    </xf>
    <xf numFmtId="49" fontId="19" fillId="28" borderId="26" xfId="71" applyNumberFormat="1" applyFont="1" applyFill="1" applyBorder="1" applyAlignment="1">
      <alignment horizontal="center" vertical="distributed" wrapText="1"/>
    </xf>
    <xf numFmtId="49" fontId="19" fillId="28" borderId="28" xfId="73" applyNumberFormat="1" applyFont="1" applyFill="1" applyBorder="1" applyAlignment="1">
      <alignment horizontal="center" vertical="distributed" wrapText="1"/>
    </xf>
    <xf numFmtId="49" fontId="19" fillId="28" borderId="29" xfId="73" applyNumberFormat="1" applyFont="1" applyFill="1" applyBorder="1" applyAlignment="1">
      <alignment horizontal="center" vertical="distributed" wrapText="1"/>
    </xf>
    <xf numFmtId="49" fontId="19" fillId="28" borderId="26" xfId="73" applyNumberFormat="1" applyFont="1" applyFill="1" applyBorder="1" applyAlignment="1">
      <alignment horizontal="center" vertical="distributed" wrapText="1"/>
    </xf>
    <xf numFmtId="49" fontId="19" fillId="28" borderId="17" xfId="73" applyNumberFormat="1" applyFont="1" applyFill="1" applyBorder="1" applyAlignment="1">
      <alignment horizontal="center" vertical="distributed" wrapText="1"/>
    </xf>
    <xf numFmtId="49" fontId="19" fillId="28" borderId="18" xfId="73" applyNumberFormat="1" applyFont="1" applyFill="1" applyBorder="1" applyAlignment="1">
      <alignment horizontal="center" vertical="distributed" wrapText="1"/>
    </xf>
    <xf numFmtId="49" fontId="19" fillId="28" borderId="19" xfId="73" applyNumberFormat="1" applyFont="1" applyFill="1" applyBorder="1" applyAlignment="1">
      <alignment horizontal="center" vertical="distributed" wrapText="1"/>
    </xf>
    <xf numFmtId="49" fontId="19" fillId="28" borderId="23" xfId="73" applyNumberFormat="1" applyFont="1" applyFill="1" applyBorder="1" applyAlignment="1">
      <alignment horizontal="center" vertical="distributed" wrapText="1"/>
    </xf>
    <xf numFmtId="49" fontId="19" fillId="28" borderId="27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left" vertical="distributed" wrapText="1"/>
    </xf>
    <xf numFmtId="49" fontId="19" fillId="0" borderId="18" xfId="73" applyNumberFormat="1" applyFont="1" applyFill="1" applyBorder="1" applyAlignment="1">
      <alignment horizontal="left" vertical="distributed" wrapText="1"/>
    </xf>
    <xf numFmtId="49" fontId="19" fillId="28" borderId="16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center" vertical="distributed" wrapText="1"/>
    </xf>
    <xf numFmtId="49" fontId="19" fillId="0" borderId="17" xfId="73" applyNumberFormat="1" applyFont="1" applyFill="1" applyBorder="1" applyAlignment="1">
      <alignment horizontal="center" vertical="distributed" wrapText="1"/>
    </xf>
    <xf numFmtId="49" fontId="19" fillId="0" borderId="18" xfId="73" applyNumberFormat="1" applyFont="1" applyFill="1" applyBorder="1" applyAlignment="1">
      <alignment horizontal="center" vertical="distributed" wrapText="1"/>
    </xf>
    <xf numFmtId="49" fontId="23" fillId="0" borderId="16" xfId="73" applyNumberFormat="1" applyFont="1" applyFill="1" applyBorder="1" applyAlignment="1">
      <alignment vertical="distributed" wrapText="1"/>
    </xf>
    <xf numFmtId="49" fontId="23" fillId="0" borderId="18" xfId="73" applyNumberFormat="1" applyFont="1" applyFill="1" applyBorder="1" applyAlignment="1">
      <alignment vertical="distributed" wrapText="1"/>
    </xf>
    <xf numFmtId="49" fontId="23" fillId="0" borderId="16" xfId="73" applyNumberFormat="1" applyFont="1" applyFill="1" applyBorder="1" applyAlignment="1">
      <alignment horizontal="left" vertical="distributed" wrapText="1"/>
    </xf>
    <xf numFmtId="49" fontId="23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 applyProtection="1">
      <alignment vertical="distributed" wrapText="1"/>
      <protection locked="0"/>
    </xf>
    <xf numFmtId="49" fontId="19" fillId="0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distributed" wrapText="1"/>
    </xf>
    <xf numFmtId="49" fontId="19" fillId="0" borderId="18" xfId="73" applyNumberFormat="1" applyFont="1" applyFill="1" applyBorder="1" applyAlignment="1" applyProtection="1">
      <alignment horizontal="center" vertical="distributed" wrapText="1"/>
    </xf>
    <xf numFmtId="49" fontId="23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39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distributed" wrapText="1"/>
      <protection locked="0"/>
    </xf>
    <xf numFmtId="49" fontId="23" fillId="0" borderId="18" xfId="73" applyNumberFormat="1" applyFont="1" applyFill="1" applyBorder="1" applyAlignment="1" applyProtection="1">
      <alignment vertical="distributed" wrapText="1"/>
      <protection locked="0"/>
    </xf>
    <xf numFmtId="49" fontId="24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4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/>
      <protection locked="0"/>
    </xf>
    <xf numFmtId="49" fontId="19" fillId="0" borderId="18" xfId="73" applyNumberFormat="1" applyFont="1" applyFill="1" applyBorder="1" applyAlignment="1" applyProtection="1">
      <alignment horizontal="left" vertical="distributed"/>
      <protection locked="0"/>
    </xf>
    <xf numFmtId="49" fontId="25" fillId="28" borderId="0" xfId="73" applyNumberFormat="1" applyFont="1" applyFill="1" applyBorder="1" applyAlignment="1">
      <alignment horizontal="center" vertical="distributed"/>
    </xf>
    <xf numFmtId="49" fontId="19" fillId="28" borderId="0" xfId="73" applyNumberFormat="1" applyFont="1" applyFill="1" applyBorder="1" applyAlignment="1">
      <alignment horizontal="center" vertical="distributed"/>
    </xf>
    <xf numFmtId="49" fontId="23" fillId="28" borderId="16" xfId="73" applyNumberFormat="1" applyFont="1" applyFill="1" applyBorder="1" applyAlignment="1" applyProtection="1">
      <alignment vertical="distributed" wrapText="1"/>
      <protection locked="0"/>
    </xf>
    <xf numFmtId="49" fontId="23" fillId="28" borderId="18" xfId="73" applyNumberFormat="1" applyFont="1" applyFill="1" applyBorder="1" applyAlignment="1" applyProtection="1">
      <alignment vertical="distributed" wrapText="1"/>
      <protection locked="0"/>
    </xf>
    <xf numFmtId="49" fontId="19" fillId="28" borderId="0" xfId="71" applyNumberFormat="1" applyFont="1" applyFill="1" applyAlignment="1">
      <alignment horizontal="right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10" xfId="73" applyNumberFormat="1" applyFont="1" applyFill="1" applyBorder="1" applyAlignment="1">
      <alignment horizontal="left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22" fillId="0" borderId="25" xfId="73" applyFont="1" applyFill="1" applyBorder="1" applyAlignment="1">
      <alignment horizontal="center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6"/>
    <cellStyle name="Обычный 3" xfId="72"/>
    <cellStyle name="Обычный 4" xfId="73"/>
    <cellStyle name="Обычный 4 2" xfId="87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75" zoomScaleNormal="75" workbookViewId="0">
      <selection activeCell="K13" sqref="K13"/>
    </sheetView>
  </sheetViews>
  <sheetFormatPr defaultRowHeight="15.75" x14ac:dyDescent="0.25"/>
  <cols>
    <col min="1" max="1" width="3.42578125" style="12" customWidth="1"/>
    <col min="2" max="2" width="9.140625" style="12" customWidth="1"/>
    <col min="3" max="7" width="9.140625" style="12"/>
    <col min="8" max="8" width="11.7109375" style="12" customWidth="1"/>
    <col min="9" max="9" width="12.85546875" style="12" customWidth="1"/>
    <col min="10" max="10" width="10.140625" style="12" customWidth="1"/>
    <col min="11" max="11" width="10" style="12" customWidth="1"/>
    <col min="12" max="12" width="9.140625" style="12"/>
    <col min="13" max="13" width="4.28515625" style="12" customWidth="1"/>
    <col min="14" max="14" width="9.140625" style="12"/>
    <col min="15" max="15" width="7.42578125" style="12" customWidth="1"/>
    <col min="16" max="16" width="13.5703125" style="12" customWidth="1"/>
    <col min="17" max="17" width="10.42578125" style="12" customWidth="1"/>
    <col min="18" max="18" width="13.28515625" style="12" customWidth="1"/>
    <col min="19" max="16384" width="9.140625" style="12"/>
  </cols>
  <sheetData>
    <row r="1" spans="2:18" x14ac:dyDescent="0.25">
      <c r="N1" s="11"/>
      <c r="O1" s="11"/>
      <c r="P1" s="28"/>
      <c r="Q1" s="28"/>
      <c r="R1" s="28"/>
    </row>
    <row r="2" spans="2:18" ht="1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5" t="s">
        <v>87</v>
      </c>
      <c r="O2" s="225"/>
      <c r="P2" s="225"/>
      <c r="Q2" s="225"/>
      <c r="R2" s="28"/>
    </row>
    <row r="3" spans="2:18" ht="33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6" t="s">
        <v>306</v>
      </c>
      <c r="O3" s="226"/>
      <c r="P3" s="226"/>
      <c r="Q3" s="226"/>
      <c r="R3" s="226"/>
    </row>
    <row r="4" spans="2:18" x14ac:dyDescent="0.25">
      <c r="B4" s="28"/>
      <c r="C4" s="28"/>
      <c r="D4" s="28"/>
      <c r="E4" s="28"/>
      <c r="F4" s="28"/>
      <c r="G4" s="28"/>
      <c r="H4" s="28"/>
      <c r="I4" s="28"/>
      <c r="J4" s="28"/>
      <c r="K4" s="244" t="s">
        <v>85</v>
      </c>
      <c r="L4" s="244"/>
      <c r="M4" s="35"/>
      <c r="N4" s="35"/>
      <c r="O4" s="37"/>
      <c r="P4" s="37"/>
      <c r="Q4" s="37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44"/>
      <c r="L5" s="244"/>
      <c r="M5" s="35"/>
      <c r="N5" s="228"/>
      <c r="O5" s="228"/>
      <c r="P5" s="36"/>
      <c r="Q5" s="230" t="s">
        <v>226</v>
      </c>
      <c r="R5" s="230"/>
    </row>
    <row r="6" spans="2:18" ht="1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44"/>
      <c r="L6" s="244"/>
      <c r="M6" s="35"/>
      <c r="N6" s="227" t="s">
        <v>84</v>
      </c>
      <c r="O6" s="227"/>
      <c r="P6" s="34"/>
      <c r="Q6" s="227" t="s">
        <v>83</v>
      </c>
      <c r="R6" s="227"/>
    </row>
    <row r="7" spans="2:18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29"/>
      <c r="O7" s="229"/>
      <c r="P7" s="28"/>
      <c r="Q7" s="28"/>
      <c r="R7" s="28"/>
    </row>
    <row r="8" spans="2:18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7" t="s">
        <v>82</v>
      </c>
      <c r="O8" s="247"/>
      <c r="P8" s="28"/>
      <c r="Q8" s="28"/>
      <c r="R8" s="28"/>
    </row>
    <row r="9" spans="2:1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25">
      <c r="B10" s="233" t="s">
        <v>81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8"/>
    </row>
    <row r="11" spans="2:18" ht="17.25" customHeight="1" x14ac:dyDescent="0.25"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8"/>
    </row>
    <row r="12" spans="2:18" x14ac:dyDescent="0.25">
      <c r="B12" s="28"/>
      <c r="C12" s="28"/>
      <c r="D12" s="28"/>
      <c r="E12" s="28"/>
      <c r="F12" s="28"/>
      <c r="G12" s="28"/>
      <c r="H12" s="33" t="s">
        <v>79</v>
      </c>
      <c r="I12" s="31">
        <v>2019</v>
      </c>
      <c r="J12" s="242" t="s">
        <v>302</v>
      </c>
      <c r="K12" s="242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25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31" t="s">
        <v>76</v>
      </c>
      <c r="R13" s="232"/>
    </row>
    <row r="14" spans="2:18" ht="31.5" customHeight="1" x14ac:dyDescent="0.25">
      <c r="B14" s="9"/>
      <c r="C14" s="9"/>
      <c r="D14" s="9"/>
      <c r="E14" s="9"/>
      <c r="F14" s="9"/>
      <c r="G14" s="9"/>
      <c r="H14" s="9"/>
      <c r="I14" s="19" t="s">
        <v>75</v>
      </c>
      <c r="J14" s="243" t="s">
        <v>225</v>
      </c>
      <c r="K14" s="243"/>
      <c r="L14" s="26"/>
      <c r="M14" s="26"/>
      <c r="N14" s="26"/>
      <c r="O14" s="19"/>
      <c r="P14" s="25" t="s">
        <v>74</v>
      </c>
      <c r="Q14" s="238"/>
      <c r="R14" s="238"/>
    </row>
    <row r="15" spans="2:18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39">
        <v>43132</v>
      </c>
      <c r="R15" s="239"/>
    </row>
    <row r="16" spans="2:18" x14ac:dyDescent="0.25">
      <c r="B16" s="215" t="s">
        <v>72</v>
      </c>
      <c r="C16" s="215"/>
      <c r="D16" s="215"/>
      <c r="E16" s="215"/>
      <c r="F16" s="215"/>
      <c r="G16" s="215"/>
      <c r="H16" s="246" t="s">
        <v>89</v>
      </c>
      <c r="I16" s="246"/>
      <c r="J16" s="246"/>
      <c r="K16" s="246"/>
      <c r="L16" s="246"/>
      <c r="M16" s="246"/>
      <c r="N16" s="246"/>
      <c r="O16" s="246"/>
      <c r="P16" s="25" t="s">
        <v>71</v>
      </c>
      <c r="Q16" s="237" t="s">
        <v>88</v>
      </c>
      <c r="R16" s="237"/>
    </row>
    <row r="17" spans="2:18" ht="24.75" customHeight="1" x14ac:dyDescent="0.25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40">
        <v>52701000</v>
      </c>
      <c r="R17" s="241"/>
    </row>
    <row r="18" spans="2:18" x14ac:dyDescent="0.25">
      <c r="B18" s="235" t="s">
        <v>69</v>
      </c>
      <c r="C18" s="235"/>
      <c r="D18" s="235"/>
      <c r="E18" s="235"/>
      <c r="F18" s="235"/>
      <c r="G18" s="235"/>
      <c r="H18" s="245" t="s">
        <v>90</v>
      </c>
      <c r="I18" s="245"/>
      <c r="J18" s="22"/>
      <c r="K18" s="22"/>
      <c r="L18" s="20"/>
      <c r="M18" s="20"/>
      <c r="N18" s="20"/>
      <c r="O18" s="20"/>
      <c r="P18" s="19" t="s">
        <v>68</v>
      </c>
      <c r="Q18" s="224">
        <v>922</v>
      </c>
      <c r="R18" s="224"/>
    </row>
    <row r="19" spans="2:18" ht="15.75" customHeight="1" x14ac:dyDescent="0.25">
      <c r="B19" s="235" t="s">
        <v>67</v>
      </c>
      <c r="C19" s="235"/>
      <c r="D19" s="235"/>
      <c r="E19" s="235"/>
      <c r="F19" s="235"/>
      <c r="G19" s="235"/>
      <c r="H19" s="245" t="s">
        <v>91</v>
      </c>
      <c r="I19" s="245"/>
      <c r="J19" s="22"/>
      <c r="K19" s="22"/>
      <c r="L19" s="20"/>
      <c r="M19" s="20"/>
      <c r="N19" s="20"/>
      <c r="O19" s="20"/>
      <c r="P19" s="23"/>
      <c r="Q19" s="231"/>
      <c r="R19" s="232"/>
    </row>
    <row r="20" spans="2:18" ht="45" customHeight="1" x14ac:dyDescent="0.25">
      <c r="B20" s="235" t="s">
        <v>66</v>
      </c>
      <c r="C20" s="235"/>
      <c r="D20" s="235"/>
      <c r="E20" s="235"/>
      <c r="F20" s="235"/>
      <c r="G20" s="235"/>
      <c r="H20" s="236" t="s">
        <v>92</v>
      </c>
      <c r="I20" s="236"/>
      <c r="J20" s="22"/>
      <c r="K20" s="22"/>
      <c r="L20" s="20"/>
      <c r="M20" s="20"/>
      <c r="N20" s="20"/>
      <c r="O20" s="20"/>
      <c r="P20" s="19" t="s">
        <v>65</v>
      </c>
      <c r="Q20" s="231">
        <v>52401300000</v>
      </c>
      <c r="R20" s="232"/>
    </row>
    <row r="21" spans="2:18" ht="25.5" customHeight="1" x14ac:dyDescent="0.25">
      <c r="B21" s="215" t="s">
        <v>64</v>
      </c>
      <c r="C21" s="215"/>
      <c r="D21" s="215"/>
      <c r="E21" s="215"/>
      <c r="F21" s="215"/>
      <c r="G21" s="215"/>
      <c r="H21" s="248" t="s">
        <v>63</v>
      </c>
      <c r="I21" s="248"/>
      <c r="J21" s="248"/>
      <c r="K21" s="248"/>
      <c r="L21" s="248"/>
      <c r="M21" s="248"/>
      <c r="N21" s="248"/>
      <c r="O21" s="248"/>
      <c r="P21" s="19" t="s">
        <v>62</v>
      </c>
      <c r="Q21" s="231">
        <v>383</v>
      </c>
      <c r="R21" s="232"/>
    </row>
    <row r="22" spans="2:18" ht="12.75" customHeight="1" x14ac:dyDescent="0.25">
      <c r="B22" s="215" t="s">
        <v>61</v>
      </c>
      <c r="C22" s="215"/>
      <c r="D22" s="215"/>
      <c r="E22" s="215"/>
      <c r="F22" s="215"/>
      <c r="G22" s="215"/>
      <c r="H22" s="223"/>
      <c r="I22" s="223"/>
      <c r="J22" s="223"/>
      <c r="K22" s="223"/>
      <c r="L22" s="223"/>
      <c r="M22" s="223"/>
      <c r="N22" s="223"/>
      <c r="O22" s="21"/>
      <c r="P22" s="19" t="s">
        <v>59</v>
      </c>
      <c r="Q22" s="224">
        <v>643</v>
      </c>
      <c r="R22" s="224"/>
    </row>
    <row r="23" spans="2:18" ht="12.75" hidden="1" customHeight="1" x14ac:dyDescent="0.25">
      <c r="B23" s="215" t="s">
        <v>60</v>
      </c>
      <c r="C23" s="215"/>
      <c r="D23" s="215"/>
      <c r="E23" s="215"/>
      <c r="F23" s="215"/>
      <c r="G23" s="215"/>
      <c r="H23" s="221"/>
      <c r="I23" s="221"/>
      <c r="J23" s="221"/>
      <c r="K23" s="221"/>
      <c r="L23" s="221"/>
      <c r="M23" s="221"/>
      <c r="N23" s="221"/>
      <c r="O23" s="20"/>
      <c r="P23" s="19" t="s">
        <v>59</v>
      </c>
      <c r="Q23" s="217">
        <v>643</v>
      </c>
      <c r="R23" s="218"/>
    </row>
    <row r="24" spans="2:18" ht="18" customHeight="1" x14ac:dyDescent="0.25">
      <c r="B24" s="215" t="s">
        <v>58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19"/>
      <c r="Q24" s="216"/>
      <c r="R24" s="216"/>
    </row>
    <row r="25" spans="2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25">
      <c r="B26" s="220" t="s">
        <v>57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18"/>
      <c r="P26" s="17"/>
      <c r="Q26" s="17"/>
      <c r="R26" s="17"/>
    </row>
    <row r="27" spans="2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9"/>
      <c r="Q27" s="219"/>
      <c r="R27" s="219"/>
    </row>
    <row r="28" spans="2:18" ht="12.75" customHeight="1" x14ac:dyDescent="0.25">
      <c r="B28" s="210" t="s">
        <v>56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13"/>
      <c r="Q28" s="13"/>
      <c r="R28" s="13"/>
    </row>
    <row r="29" spans="2:18" ht="187.5" customHeight="1" x14ac:dyDescent="0.25">
      <c r="B29" s="222" t="s">
        <v>218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</row>
    <row r="30" spans="2:18" ht="44.25" hidden="1" customHeight="1" x14ac:dyDescent="0.25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2:18" ht="48" hidden="1" customHeight="1" x14ac:dyDescent="0.25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2:18" ht="24" customHeight="1" x14ac:dyDescent="0.25">
      <c r="B32" s="210" t="s">
        <v>55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6"/>
      <c r="P32" s="15"/>
      <c r="Q32" s="13"/>
      <c r="R32" s="13"/>
    </row>
    <row r="33" spans="2:18" ht="291.75" customHeight="1" x14ac:dyDescent="0.25">
      <c r="B33" s="214" t="s">
        <v>93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ht="36" customHeight="1" x14ac:dyDescent="0.25">
      <c r="B34" s="210" t="s">
        <v>54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14"/>
      <c r="P34" s="15"/>
    </row>
    <row r="35" spans="2:18" x14ac:dyDescent="0.25">
      <c r="B35" s="214" t="s">
        <v>94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ht="63" customHeight="1" x14ac:dyDescent="0.25">
      <c r="B36" s="210" t="s">
        <v>53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14"/>
      <c r="P36" s="212">
        <v>7971366.1299999999</v>
      </c>
      <c r="Q36" s="212"/>
    </row>
    <row r="37" spans="2:18" x14ac:dyDescent="0.25">
      <c r="B37" s="14"/>
      <c r="C37" s="209" t="s">
        <v>52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14"/>
      <c r="P37" s="211">
        <v>7971366.1299999999</v>
      </c>
      <c r="Q37" s="211"/>
    </row>
    <row r="38" spans="2:18" ht="27.75" customHeight="1" x14ac:dyDescent="0.25">
      <c r="B38" s="14"/>
      <c r="C38" s="213" t="s">
        <v>51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14"/>
      <c r="P38" s="211"/>
      <c r="Q38" s="211"/>
    </row>
    <row r="39" spans="2:18" ht="27.75" customHeight="1" x14ac:dyDescent="0.25">
      <c r="B39" s="14"/>
      <c r="C39" s="209" t="s">
        <v>50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14"/>
      <c r="P39" s="211"/>
      <c r="Q39" s="211"/>
    </row>
    <row r="40" spans="2:18" ht="31.5" customHeight="1" x14ac:dyDescent="0.25">
      <c r="B40" s="210" t="s">
        <v>49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13"/>
      <c r="P40" s="212">
        <v>4626007.03</v>
      </c>
      <c r="Q40" s="212"/>
    </row>
    <row r="41" spans="2:18" ht="18.75" customHeight="1" x14ac:dyDescent="0.25">
      <c r="C41" s="209" t="s">
        <v>48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P41" s="212">
        <v>55000</v>
      </c>
      <c r="Q41" s="212"/>
    </row>
    <row r="42" spans="2:18" ht="32.25" customHeight="1" x14ac:dyDescent="0.25">
      <c r="P42" s="9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9"/>
  <sheetViews>
    <sheetView topLeftCell="A10" zoomScale="85" zoomScaleNormal="85" workbookViewId="0">
      <selection activeCell="K5" sqref="K5:K78"/>
    </sheetView>
  </sheetViews>
  <sheetFormatPr defaultRowHeight="15.75" x14ac:dyDescent="0.25"/>
  <cols>
    <col min="1" max="1" width="9.140625" style="1" customWidth="1"/>
    <col min="2" max="8" width="9.140625" style="1"/>
    <col min="9" max="9" width="40" style="1" customWidth="1"/>
    <col min="10" max="10" width="9.140625" style="1"/>
    <col min="11" max="11" width="17" style="1" customWidth="1"/>
    <col min="12" max="16384" width="9.140625" style="1"/>
  </cols>
  <sheetData>
    <row r="1" spans="1:11" ht="4.5" customHeight="1" x14ac:dyDescent="0.25"/>
    <row r="2" spans="1:11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5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3" t="s">
        <v>2</v>
      </c>
    </row>
    <row r="5" spans="1:11" ht="15" customHeight="1" x14ac:dyDescent="0.25">
      <c r="A5" s="249" t="s">
        <v>3</v>
      </c>
      <c r="B5" s="249"/>
      <c r="C5" s="249"/>
      <c r="D5" s="249"/>
      <c r="E5" s="249"/>
      <c r="F5" s="249"/>
      <c r="G5" s="249"/>
      <c r="H5" s="249"/>
      <c r="I5" s="249"/>
      <c r="J5" s="4">
        <v>100</v>
      </c>
      <c r="K5" s="5">
        <f>K7+K10</f>
        <v>12597373.16</v>
      </c>
    </row>
    <row r="6" spans="1:11" x14ac:dyDescent="0.25">
      <c r="A6" s="249" t="s">
        <v>4</v>
      </c>
      <c r="B6" s="249"/>
      <c r="C6" s="249"/>
      <c r="D6" s="249"/>
      <c r="E6" s="249"/>
      <c r="F6" s="249"/>
      <c r="G6" s="249"/>
      <c r="H6" s="249"/>
      <c r="I6" s="249"/>
      <c r="J6" s="4"/>
      <c r="K6" s="6"/>
    </row>
    <row r="7" spans="1:11" x14ac:dyDescent="0.25">
      <c r="A7" s="250" t="s">
        <v>5</v>
      </c>
      <c r="B7" s="251"/>
      <c r="C7" s="251"/>
      <c r="D7" s="251"/>
      <c r="E7" s="251"/>
      <c r="F7" s="251"/>
      <c r="G7" s="251"/>
      <c r="H7" s="251"/>
      <c r="I7" s="252"/>
      <c r="J7" s="4">
        <v>110</v>
      </c>
      <c r="K7" s="6">
        <v>7971366.1299999999</v>
      </c>
    </row>
    <row r="8" spans="1:11" ht="15" customHeight="1" x14ac:dyDescent="0.25">
      <c r="A8" s="249" t="s">
        <v>9</v>
      </c>
      <c r="B8" s="249"/>
      <c r="C8" s="249"/>
      <c r="D8" s="249"/>
      <c r="E8" s="249"/>
      <c r="F8" s="249"/>
      <c r="G8" s="249"/>
      <c r="H8" s="249"/>
      <c r="I8" s="249"/>
      <c r="J8" s="4"/>
      <c r="K8" s="6"/>
    </row>
    <row r="9" spans="1:11" x14ac:dyDescent="0.25">
      <c r="A9" s="250" t="s">
        <v>10</v>
      </c>
      <c r="B9" s="251"/>
      <c r="C9" s="251"/>
      <c r="D9" s="251"/>
      <c r="E9" s="251"/>
      <c r="F9" s="251"/>
      <c r="G9" s="251"/>
      <c r="H9" s="251"/>
      <c r="I9" s="252"/>
      <c r="J9" s="4">
        <v>111</v>
      </c>
      <c r="K9" s="6">
        <v>3347973.64</v>
      </c>
    </row>
    <row r="10" spans="1:11" x14ac:dyDescent="0.25">
      <c r="A10" s="250" t="s">
        <v>6</v>
      </c>
      <c r="B10" s="251"/>
      <c r="C10" s="251"/>
      <c r="D10" s="251"/>
      <c r="E10" s="251"/>
      <c r="F10" s="251"/>
      <c r="G10" s="251"/>
      <c r="H10" s="251"/>
      <c r="I10" s="252"/>
      <c r="J10" s="4">
        <v>120</v>
      </c>
      <c r="K10" s="6">
        <v>4626007.03</v>
      </c>
    </row>
    <row r="11" spans="1:11" ht="15" customHeight="1" x14ac:dyDescent="0.25">
      <c r="A11" s="249" t="s">
        <v>9</v>
      </c>
      <c r="B11" s="249"/>
      <c r="C11" s="249"/>
      <c r="D11" s="249"/>
      <c r="E11" s="249"/>
      <c r="F11" s="249"/>
      <c r="G11" s="249"/>
      <c r="H11" s="249"/>
      <c r="I11" s="249"/>
      <c r="J11" s="4"/>
      <c r="K11" s="6"/>
    </row>
    <row r="12" spans="1:11" ht="15" customHeight="1" x14ac:dyDescent="0.25">
      <c r="A12" s="249" t="s">
        <v>11</v>
      </c>
      <c r="B12" s="249"/>
      <c r="C12" s="249"/>
      <c r="D12" s="249"/>
      <c r="E12" s="249"/>
      <c r="F12" s="249"/>
      <c r="G12" s="249"/>
      <c r="H12" s="249"/>
      <c r="I12" s="249"/>
      <c r="J12" s="4">
        <v>121</v>
      </c>
      <c r="K12" s="6">
        <v>55000</v>
      </c>
    </row>
    <row r="13" spans="1:11" ht="15" customHeight="1" x14ac:dyDescent="0.25">
      <c r="A13" s="249" t="s">
        <v>12</v>
      </c>
      <c r="B13" s="249"/>
      <c r="C13" s="249"/>
      <c r="D13" s="249"/>
      <c r="E13" s="249"/>
      <c r="F13" s="249"/>
      <c r="G13" s="249"/>
      <c r="H13" s="249"/>
      <c r="I13" s="249"/>
      <c r="J13" s="4">
        <v>122</v>
      </c>
      <c r="K13" s="6">
        <v>0</v>
      </c>
    </row>
    <row r="14" spans="1:11" x14ac:dyDescent="0.25">
      <c r="A14" s="250" t="s">
        <v>13</v>
      </c>
      <c r="B14" s="251"/>
      <c r="C14" s="251"/>
      <c r="D14" s="251"/>
      <c r="E14" s="251"/>
      <c r="F14" s="251"/>
      <c r="G14" s="251"/>
      <c r="H14" s="251"/>
      <c r="I14" s="252"/>
      <c r="J14" s="4">
        <v>123</v>
      </c>
      <c r="K14" s="6">
        <v>4571007.03</v>
      </c>
    </row>
    <row r="15" spans="1:11" ht="15" customHeight="1" x14ac:dyDescent="0.25">
      <c r="A15" s="249" t="s">
        <v>14</v>
      </c>
      <c r="B15" s="249"/>
      <c r="C15" s="249"/>
      <c r="D15" s="249"/>
      <c r="E15" s="249"/>
      <c r="F15" s="249"/>
      <c r="G15" s="249"/>
      <c r="H15" s="249"/>
      <c r="I15" s="249"/>
      <c r="J15" s="4">
        <v>200</v>
      </c>
      <c r="K15" s="7">
        <f>K17+K21+K22+K23+K34</f>
        <v>47663.62</v>
      </c>
    </row>
    <row r="16" spans="1:11" x14ac:dyDescent="0.25">
      <c r="A16" s="260" t="s">
        <v>4</v>
      </c>
      <c r="B16" s="260"/>
      <c r="C16" s="260"/>
      <c r="D16" s="260"/>
      <c r="E16" s="260"/>
      <c r="F16" s="260"/>
      <c r="G16" s="260"/>
      <c r="H16" s="260"/>
      <c r="I16" s="260"/>
      <c r="J16" s="4"/>
      <c r="K16" s="6"/>
    </row>
    <row r="17" spans="1:11" x14ac:dyDescent="0.25">
      <c r="A17" s="257" t="s">
        <v>15</v>
      </c>
      <c r="B17" s="258"/>
      <c r="C17" s="258"/>
      <c r="D17" s="258"/>
      <c r="E17" s="258"/>
      <c r="F17" s="258"/>
      <c r="G17" s="258"/>
      <c r="H17" s="258"/>
      <c r="I17" s="259"/>
      <c r="J17" s="4">
        <v>210</v>
      </c>
      <c r="K17" s="6">
        <v>47663.62</v>
      </c>
    </row>
    <row r="18" spans="1:11" x14ac:dyDescent="0.25">
      <c r="A18" s="260" t="s">
        <v>9</v>
      </c>
      <c r="B18" s="260"/>
      <c r="C18" s="260"/>
      <c r="D18" s="260"/>
      <c r="E18" s="260"/>
      <c r="F18" s="260"/>
      <c r="G18" s="260"/>
      <c r="H18" s="260"/>
      <c r="I18" s="260"/>
      <c r="J18" s="4"/>
      <c r="K18" s="6"/>
    </row>
    <row r="19" spans="1:11" x14ac:dyDescent="0.25">
      <c r="A19" s="257" t="s">
        <v>16</v>
      </c>
      <c r="B19" s="258"/>
      <c r="C19" s="258"/>
      <c r="D19" s="258"/>
      <c r="E19" s="258"/>
      <c r="F19" s="258"/>
      <c r="G19" s="258"/>
      <c r="H19" s="258"/>
      <c r="I19" s="259"/>
      <c r="J19" s="4">
        <v>211</v>
      </c>
      <c r="K19" s="6">
        <v>47663.62</v>
      </c>
    </row>
    <row r="20" spans="1:11" x14ac:dyDescent="0.25">
      <c r="A20" s="260" t="s">
        <v>46</v>
      </c>
      <c r="B20" s="260"/>
      <c r="C20" s="260"/>
      <c r="D20" s="260"/>
      <c r="E20" s="260"/>
      <c r="F20" s="260"/>
      <c r="G20" s="260"/>
      <c r="H20" s="260"/>
      <c r="I20" s="260"/>
      <c r="J20" s="4">
        <v>212</v>
      </c>
      <c r="K20" s="6"/>
    </row>
    <row r="21" spans="1:11" x14ac:dyDescent="0.25">
      <c r="A21" s="260" t="s">
        <v>47</v>
      </c>
      <c r="B21" s="260"/>
      <c r="C21" s="260"/>
      <c r="D21" s="260"/>
      <c r="E21" s="260"/>
      <c r="F21" s="260"/>
      <c r="G21" s="260"/>
      <c r="H21" s="260"/>
      <c r="I21" s="260"/>
      <c r="J21" s="4">
        <v>220</v>
      </c>
      <c r="K21" s="6"/>
    </row>
    <row r="22" spans="1:11" ht="15" customHeight="1" x14ac:dyDescent="0.25">
      <c r="A22" s="260" t="s">
        <v>7</v>
      </c>
      <c r="B22" s="260"/>
      <c r="C22" s="260"/>
      <c r="D22" s="260"/>
      <c r="E22" s="260"/>
      <c r="F22" s="260"/>
      <c r="G22" s="260"/>
      <c r="H22" s="260"/>
      <c r="I22" s="260"/>
      <c r="J22" s="4">
        <v>230</v>
      </c>
      <c r="K22" s="6"/>
    </row>
    <row r="23" spans="1:11" ht="34.5" customHeight="1" x14ac:dyDescent="0.25">
      <c r="A23" s="249" t="s">
        <v>17</v>
      </c>
      <c r="B23" s="249"/>
      <c r="C23" s="249"/>
      <c r="D23" s="249"/>
      <c r="E23" s="249"/>
      <c r="F23" s="249"/>
      <c r="G23" s="249"/>
      <c r="H23" s="249"/>
      <c r="I23" s="249"/>
      <c r="J23" s="4">
        <v>240</v>
      </c>
      <c r="K23" s="7">
        <f>SUM(K25:K33)</f>
        <v>0</v>
      </c>
    </row>
    <row r="24" spans="1:11" ht="15" customHeight="1" x14ac:dyDescent="0.25">
      <c r="A24" s="249" t="s">
        <v>18</v>
      </c>
      <c r="B24" s="249"/>
      <c r="C24" s="249"/>
      <c r="D24" s="249"/>
      <c r="E24" s="249"/>
      <c r="F24" s="249"/>
      <c r="G24" s="249"/>
      <c r="H24" s="249"/>
      <c r="I24" s="249"/>
      <c r="J24" s="4"/>
      <c r="K24" s="6"/>
    </row>
    <row r="25" spans="1:11" ht="15" customHeight="1" x14ac:dyDescent="0.25">
      <c r="A25" s="249" t="s">
        <v>19</v>
      </c>
      <c r="B25" s="249"/>
      <c r="C25" s="249"/>
      <c r="D25" s="249"/>
      <c r="E25" s="249"/>
      <c r="F25" s="249"/>
      <c r="G25" s="249"/>
      <c r="H25" s="249"/>
      <c r="I25" s="249"/>
      <c r="J25" s="4">
        <v>241</v>
      </c>
      <c r="K25" s="6"/>
    </row>
    <row r="26" spans="1:11" ht="15" customHeight="1" x14ac:dyDescent="0.25">
      <c r="A26" s="249" t="s">
        <v>20</v>
      </c>
      <c r="B26" s="249"/>
      <c r="C26" s="249"/>
      <c r="D26" s="249"/>
      <c r="E26" s="249"/>
      <c r="F26" s="249"/>
      <c r="G26" s="249"/>
      <c r="H26" s="249"/>
      <c r="I26" s="249"/>
      <c r="J26" s="4">
        <v>242</v>
      </c>
      <c r="K26" s="6"/>
    </row>
    <row r="27" spans="1:11" x14ac:dyDescent="0.25">
      <c r="A27" s="250" t="s">
        <v>21</v>
      </c>
      <c r="B27" s="251"/>
      <c r="C27" s="251"/>
      <c r="D27" s="251"/>
      <c r="E27" s="251"/>
      <c r="F27" s="251"/>
      <c r="G27" s="251"/>
      <c r="H27" s="251"/>
      <c r="I27" s="252"/>
      <c r="J27" s="4">
        <v>243</v>
      </c>
      <c r="K27" s="6"/>
    </row>
    <row r="28" spans="1:11" ht="15" customHeight="1" x14ac:dyDescent="0.25">
      <c r="A28" s="249" t="s">
        <v>22</v>
      </c>
      <c r="B28" s="249"/>
      <c r="C28" s="249"/>
      <c r="D28" s="249"/>
      <c r="E28" s="249"/>
      <c r="F28" s="249"/>
      <c r="G28" s="249"/>
      <c r="H28" s="249"/>
      <c r="I28" s="249"/>
      <c r="J28" s="4">
        <v>244</v>
      </c>
      <c r="K28" s="6"/>
    </row>
    <row r="29" spans="1:11" ht="15" customHeight="1" x14ac:dyDescent="0.25">
      <c r="A29" s="249" t="s">
        <v>23</v>
      </c>
      <c r="B29" s="249"/>
      <c r="C29" s="249"/>
      <c r="D29" s="249"/>
      <c r="E29" s="249"/>
      <c r="F29" s="249"/>
      <c r="G29" s="249"/>
      <c r="H29" s="249"/>
      <c r="I29" s="249"/>
      <c r="J29" s="4">
        <v>245</v>
      </c>
      <c r="K29" s="6"/>
    </row>
    <row r="30" spans="1:11" ht="15" customHeight="1" x14ac:dyDescent="0.25">
      <c r="A30" s="249" t="s">
        <v>24</v>
      </c>
      <c r="B30" s="249"/>
      <c r="C30" s="249"/>
      <c r="D30" s="249"/>
      <c r="E30" s="249"/>
      <c r="F30" s="249"/>
      <c r="G30" s="249"/>
      <c r="H30" s="249"/>
      <c r="I30" s="249"/>
      <c r="J30" s="4">
        <v>246</v>
      </c>
      <c r="K30" s="6"/>
    </row>
    <row r="31" spans="1:11" ht="15" customHeight="1" x14ac:dyDescent="0.25">
      <c r="A31" s="249" t="s">
        <v>25</v>
      </c>
      <c r="B31" s="249"/>
      <c r="C31" s="249"/>
      <c r="D31" s="249"/>
      <c r="E31" s="249"/>
      <c r="F31" s="249"/>
      <c r="G31" s="249"/>
      <c r="H31" s="249"/>
      <c r="I31" s="249"/>
      <c r="J31" s="4">
        <v>247</v>
      </c>
      <c r="K31" s="6"/>
    </row>
    <row r="32" spans="1:11" ht="15" customHeight="1" x14ac:dyDescent="0.25">
      <c r="A32" s="249" t="s">
        <v>26</v>
      </c>
      <c r="B32" s="249"/>
      <c r="C32" s="249"/>
      <c r="D32" s="249"/>
      <c r="E32" s="249"/>
      <c r="F32" s="249"/>
      <c r="G32" s="249"/>
      <c r="H32" s="249"/>
      <c r="I32" s="249"/>
      <c r="J32" s="4">
        <v>248</v>
      </c>
      <c r="K32" s="6"/>
    </row>
    <row r="33" spans="1:11" ht="15" customHeight="1" x14ac:dyDescent="0.25">
      <c r="A33" s="249" t="s">
        <v>27</v>
      </c>
      <c r="B33" s="249"/>
      <c r="C33" s="249"/>
      <c r="D33" s="249"/>
      <c r="E33" s="249"/>
      <c r="F33" s="249"/>
      <c r="G33" s="249"/>
      <c r="H33" s="249"/>
      <c r="I33" s="249"/>
      <c r="J33" s="4">
        <v>249</v>
      </c>
      <c r="K33" s="6"/>
    </row>
    <row r="34" spans="1:11" ht="32.25" customHeight="1" x14ac:dyDescent="0.25">
      <c r="A34" s="249" t="s">
        <v>28</v>
      </c>
      <c r="B34" s="249"/>
      <c r="C34" s="249"/>
      <c r="D34" s="249"/>
      <c r="E34" s="249"/>
      <c r="F34" s="249"/>
      <c r="G34" s="249"/>
      <c r="H34" s="249"/>
      <c r="I34" s="249"/>
      <c r="J34" s="4">
        <v>250</v>
      </c>
      <c r="K34" s="7">
        <f>SUM(K36:K44)</f>
        <v>0</v>
      </c>
    </row>
    <row r="35" spans="1:11" ht="15" customHeight="1" x14ac:dyDescent="0.25">
      <c r="A35" s="249" t="s">
        <v>18</v>
      </c>
      <c r="B35" s="249"/>
      <c r="C35" s="249"/>
      <c r="D35" s="249"/>
      <c r="E35" s="249"/>
      <c r="F35" s="249"/>
      <c r="G35" s="249"/>
      <c r="H35" s="249"/>
      <c r="I35" s="249"/>
      <c r="J35" s="4"/>
      <c r="K35" s="6"/>
    </row>
    <row r="36" spans="1:11" ht="15" customHeight="1" x14ac:dyDescent="0.25">
      <c r="A36" s="249" t="s">
        <v>19</v>
      </c>
      <c r="B36" s="249"/>
      <c r="C36" s="249"/>
      <c r="D36" s="249"/>
      <c r="E36" s="249"/>
      <c r="F36" s="249"/>
      <c r="G36" s="249"/>
      <c r="H36" s="249"/>
      <c r="I36" s="249"/>
      <c r="J36" s="4">
        <v>251</v>
      </c>
      <c r="K36" s="6"/>
    </row>
    <row r="37" spans="1:11" ht="15" customHeight="1" x14ac:dyDescent="0.25">
      <c r="A37" s="249" t="s">
        <v>20</v>
      </c>
      <c r="B37" s="249"/>
      <c r="C37" s="249"/>
      <c r="D37" s="249"/>
      <c r="E37" s="249"/>
      <c r="F37" s="249"/>
      <c r="G37" s="249"/>
      <c r="H37" s="249"/>
      <c r="I37" s="249"/>
      <c r="J37" s="4">
        <v>252</v>
      </c>
      <c r="K37" s="6"/>
    </row>
    <row r="38" spans="1:11" ht="15" customHeight="1" x14ac:dyDescent="0.25">
      <c r="A38" s="249" t="s">
        <v>21</v>
      </c>
      <c r="B38" s="249"/>
      <c r="C38" s="249"/>
      <c r="D38" s="249"/>
      <c r="E38" s="249"/>
      <c r="F38" s="249"/>
      <c r="G38" s="249"/>
      <c r="H38" s="249"/>
      <c r="I38" s="249"/>
      <c r="J38" s="4">
        <v>253</v>
      </c>
      <c r="K38" s="6"/>
    </row>
    <row r="39" spans="1:11" ht="15" customHeight="1" x14ac:dyDescent="0.25">
      <c r="A39" s="249" t="s">
        <v>22</v>
      </c>
      <c r="B39" s="249"/>
      <c r="C39" s="249"/>
      <c r="D39" s="249"/>
      <c r="E39" s="249"/>
      <c r="F39" s="249"/>
      <c r="G39" s="249"/>
      <c r="H39" s="249"/>
      <c r="I39" s="249"/>
      <c r="J39" s="4">
        <v>254</v>
      </c>
      <c r="K39" s="6"/>
    </row>
    <row r="40" spans="1:11" ht="15" customHeight="1" x14ac:dyDescent="0.25">
      <c r="A40" s="249" t="s">
        <v>23</v>
      </c>
      <c r="B40" s="249"/>
      <c r="C40" s="249"/>
      <c r="D40" s="249"/>
      <c r="E40" s="249"/>
      <c r="F40" s="249"/>
      <c r="G40" s="249"/>
      <c r="H40" s="249"/>
      <c r="I40" s="249"/>
      <c r="J40" s="4">
        <v>255</v>
      </c>
      <c r="K40" s="6"/>
    </row>
    <row r="41" spans="1:11" ht="15" customHeight="1" x14ac:dyDescent="0.25">
      <c r="A41" s="249" t="s">
        <v>24</v>
      </c>
      <c r="B41" s="249"/>
      <c r="C41" s="249"/>
      <c r="D41" s="249"/>
      <c r="E41" s="249"/>
      <c r="F41" s="249"/>
      <c r="G41" s="249"/>
      <c r="H41" s="249"/>
      <c r="I41" s="249"/>
      <c r="J41" s="4">
        <v>256</v>
      </c>
      <c r="K41" s="6"/>
    </row>
    <row r="42" spans="1:11" ht="15" customHeight="1" x14ac:dyDescent="0.25">
      <c r="A42" s="249" t="s">
        <v>25</v>
      </c>
      <c r="B42" s="249"/>
      <c r="C42" s="249"/>
      <c r="D42" s="249"/>
      <c r="E42" s="249"/>
      <c r="F42" s="249"/>
      <c r="G42" s="249"/>
      <c r="H42" s="249"/>
      <c r="I42" s="249"/>
      <c r="J42" s="4">
        <v>257</v>
      </c>
      <c r="K42" s="6"/>
    </row>
    <row r="43" spans="1:11" ht="15" customHeight="1" x14ac:dyDescent="0.25">
      <c r="A43" s="249" t="s">
        <v>26</v>
      </c>
      <c r="B43" s="249"/>
      <c r="C43" s="249"/>
      <c r="D43" s="249"/>
      <c r="E43" s="249"/>
      <c r="F43" s="249"/>
      <c r="G43" s="249"/>
      <c r="H43" s="249"/>
      <c r="I43" s="249"/>
      <c r="J43" s="4">
        <v>258</v>
      </c>
      <c r="K43" s="6"/>
    </row>
    <row r="44" spans="1:11" ht="15" customHeight="1" x14ac:dyDescent="0.25">
      <c r="A44" s="249" t="s">
        <v>27</v>
      </c>
      <c r="B44" s="249"/>
      <c r="C44" s="249"/>
      <c r="D44" s="249"/>
      <c r="E44" s="249"/>
      <c r="F44" s="249"/>
      <c r="G44" s="249"/>
      <c r="H44" s="249"/>
      <c r="I44" s="249"/>
      <c r="J44" s="4">
        <v>259</v>
      </c>
      <c r="K44" s="6"/>
    </row>
    <row r="45" spans="1:11" ht="15" customHeight="1" x14ac:dyDescent="0.25">
      <c r="A45" s="249" t="s">
        <v>29</v>
      </c>
      <c r="B45" s="249"/>
      <c r="C45" s="249"/>
      <c r="D45" s="249"/>
      <c r="E45" s="249"/>
      <c r="F45" s="249"/>
      <c r="G45" s="249"/>
      <c r="H45" s="249"/>
      <c r="I45" s="249"/>
      <c r="J45" s="4">
        <v>300</v>
      </c>
      <c r="K45" s="7">
        <f>K47+K48+K49+K64</f>
        <v>1442243.1</v>
      </c>
    </row>
    <row r="46" spans="1:11" x14ac:dyDescent="0.25">
      <c r="A46" s="249" t="s">
        <v>4</v>
      </c>
      <c r="B46" s="249"/>
      <c r="C46" s="249"/>
      <c r="D46" s="249"/>
      <c r="E46" s="249"/>
      <c r="F46" s="249"/>
      <c r="G46" s="249"/>
      <c r="H46" s="249"/>
      <c r="I46" s="249"/>
      <c r="J46" s="4"/>
      <c r="K46" s="6"/>
    </row>
    <row r="47" spans="1:11" x14ac:dyDescent="0.25">
      <c r="A47" s="260" t="s">
        <v>30</v>
      </c>
      <c r="B47" s="260"/>
      <c r="C47" s="260"/>
      <c r="D47" s="260"/>
      <c r="E47" s="260"/>
      <c r="F47" s="260"/>
      <c r="G47" s="260"/>
      <c r="H47" s="260"/>
      <c r="I47" s="260"/>
      <c r="J47" s="4">
        <v>310</v>
      </c>
      <c r="K47" s="6"/>
    </row>
    <row r="48" spans="1:11" x14ac:dyDescent="0.25">
      <c r="A48" s="250" t="s">
        <v>8</v>
      </c>
      <c r="B48" s="251"/>
      <c r="C48" s="251"/>
      <c r="D48" s="251"/>
      <c r="E48" s="251"/>
      <c r="F48" s="251"/>
      <c r="G48" s="251"/>
      <c r="H48" s="251"/>
      <c r="I48" s="252"/>
      <c r="J48" s="4">
        <v>320</v>
      </c>
      <c r="K48" s="6">
        <v>0</v>
      </c>
    </row>
    <row r="49" spans="1:11" ht="33.75" customHeight="1" x14ac:dyDescent="0.25">
      <c r="A49" s="249" t="s">
        <v>31</v>
      </c>
      <c r="B49" s="249"/>
      <c r="C49" s="249"/>
      <c r="D49" s="249"/>
      <c r="E49" s="249"/>
      <c r="F49" s="249"/>
      <c r="G49" s="249"/>
      <c r="H49" s="249"/>
      <c r="I49" s="249"/>
      <c r="J49" s="4">
        <v>330</v>
      </c>
      <c r="K49" s="7">
        <f>SUM(K51:K63)</f>
        <v>1442243.1</v>
      </c>
    </row>
    <row r="50" spans="1:11" ht="15" customHeight="1" x14ac:dyDescent="0.25">
      <c r="A50" s="249" t="s">
        <v>18</v>
      </c>
      <c r="B50" s="249"/>
      <c r="C50" s="249"/>
      <c r="D50" s="249"/>
      <c r="E50" s="249"/>
      <c r="F50" s="249"/>
      <c r="G50" s="249"/>
      <c r="H50" s="249"/>
      <c r="I50" s="249"/>
      <c r="J50" s="4"/>
      <c r="K50" s="6"/>
    </row>
    <row r="51" spans="1:11" x14ac:dyDescent="0.25">
      <c r="A51" s="250" t="s">
        <v>32</v>
      </c>
      <c r="B51" s="251"/>
      <c r="C51" s="251"/>
      <c r="D51" s="251"/>
      <c r="E51" s="251"/>
      <c r="F51" s="251"/>
      <c r="G51" s="251"/>
      <c r="H51" s="251"/>
      <c r="I51" s="252"/>
      <c r="J51" s="4">
        <v>331</v>
      </c>
      <c r="K51" s="6">
        <v>494956.96</v>
      </c>
    </row>
    <row r="52" spans="1:11" ht="15" customHeight="1" x14ac:dyDescent="0.25">
      <c r="A52" s="249" t="s">
        <v>33</v>
      </c>
      <c r="B52" s="249"/>
      <c r="C52" s="249"/>
      <c r="D52" s="249"/>
      <c r="E52" s="249"/>
      <c r="F52" s="249"/>
      <c r="G52" s="249"/>
      <c r="H52" s="249"/>
      <c r="I52" s="249"/>
      <c r="J52" s="4">
        <v>332</v>
      </c>
      <c r="K52" s="6"/>
    </row>
    <row r="53" spans="1:11" ht="15" customHeight="1" x14ac:dyDescent="0.25">
      <c r="A53" s="249" t="s">
        <v>34</v>
      </c>
      <c r="B53" s="249"/>
      <c r="C53" s="249"/>
      <c r="D53" s="249"/>
      <c r="E53" s="249"/>
      <c r="F53" s="249"/>
      <c r="G53" s="249"/>
      <c r="H53" s="249"/>
      <c r="I53" s="249"/>
      <c r="J53" s="4">
        <v>333</v>
      </c>
      <c r="K53" s="6"/>
    </row>
    <row r="54" spans="1:11" x14ac:dyDescent="0.25">
      <c r="A54" s="250" t="s">
        <v>35</v>
      </c>
      <c r="B54" s="251"/>
      <c r="C54" s="251"/>
      <c r="D54" s="251"/>
      <c r="E54" s="251"/>
      <c r="F54" s="251"/>
      <c r="G54" s="251"/>
      <c r="H54" s="251"/>
      <c r="I54" s="252"/>
      <c r="J54" s="4">
        <v>334</v>
      </c>
      <c r="K54" s="6">
        <v>114626.33</v>
      </c>
    </row>
    <row r="55" spans="1:11" ht="15" customHeight="1" x14ac:dyDescent="0.25">
      <c r="A55" s="249" t="s">
        <v>36</v>
      </c>
      <c r="B55" s="249"/>
      <c r="C55" s="249"/>
      <c r="D55" s="249"/>
      <c r="E55" s="249"/>
      <c r="F55" s="249"/>
      <c r="G55" s="249"/>
      <c r="H55" s="249"/>
      <c r="I55" s="249"/>
      <c r="J55" s="4">
        <v>335</v>
      </c>
      <c r="K55" s="6">
        <v>14796.59</v>
      </c>
    </row>
    <row r="56" spans="1:11" ht="15" customHeight="1" x14ac:dyDescent="0.25">
      <c r="A56" s="249" t="s">
        <v>37</v>
      </c>
      <c r="B56" s="249"/>
      <c r="C56" s="249"/>
      <c r="D56" s="249"/>
      <c r="E56" s="249"/>
      <c r="F56" s="249"/>
      <c r="G56" s="249"/>
      <c r="H56" s="249"/>
      <c r="I56" s="249"/>
      <c r="J56" s="4">
        <v>336</v>
      </c>
      <c r="K56" s="6"/>
    </row>
    <row r="57" spans="1:11" ht="15" customHeight="1" x14ac:dyDescent="0.25">
      <c r="A57" s="249" t="s">
        <v>38</v>
      </c>
      <c r="B57" s="249"/>
      <c r="C57" s="249"/>
      <c r="D57" s="249"/>
      <c r="E57" s="249"/>
      <c r="F57" s="249"/>
      <c r="G57" s="249"/>
      <c r="H57" s="249"/>
      <c r="I57" s="249"/>
      <c r="J57" s="4">
        <v>337</v>
      </c>
      <c r="K57" s="6"/>
    </row>
    <row r="58" spans="1:11" ht="15" customHeight="1" x14ac:dyDescent="0.25">
      <c r="A58" s="249" t="s">
        <v>39</v>
      </c>
      <c r="B58" s="249"/>
      <c r="C58" s="249"/>
      <c r="D58" s="249"/>
      <c r="E58" s="249"/>
      <c r="F58" s="249"/>
      <c r="G58" s="249"/>
      <c r="H58" s="249"/>
      <c r="I58" s="249"/>
      <c r="J58" s="4">
        <v>338</v>
      </c>
      <c r="K58" s="6"/>
    </row>
    <row r="59" spans="1:11" ht="15" customHeight="1" x14ac:dyDescent="0.25">
      <c r="A59" s="249" t="s">
        <v>40</v>
      </c>
      <c r="B59" s="249"/>
      <c r="C59" s="249"/>
      <c r="D59" s="249"/>
      <c r="E59" s="249"/>
      <c r="F59" s="249"/>
      <c r="G59" s="249"/>
      <c r="H59" s="249"/>
      <c r="I59" s="249"/>
      <c r="J59" s="4">
        <v>339</v>
      </c>
      <c r="K59" s="6"/>
    </row>
    <row r="60" spans="1:11" ht="15" customHeight="1" x14ac:dyDescent="0.25">
      <c r="A60" s="249" t="s">
        <v>41</v>
      </c>
      <c r="B60" s="249"/>
      <c r="C60" s="249"/>
      <c r="D60" s="249"/>
      <c r="E60" s="249"/>
      <c r="F60" s="249"/>
      <c r="G60" s="249"/>
      <c r="H60" s="249"/>
      <c r="I60" s="249"/>
      <c r="J60" s="4">
        <v>340</v>
      </c>
      <c r="K60" s="6"/>
    </row>
    <row r="61" spans="1:11" x14ac:dyDescent="0.25">
      <c r="A61" s="250" t="s">
        <v>42</v>
      </c>
      <c r="B61" s="251"/>
      <c r="C61" s="251"/>
      <c r="D61" s="251"/>
      <c r="E61" s="251"/>
      <c r="F61" s="251"/>
      <c r="G61" s="251"/>
      <c r="H61" s="251"/>
      <c r="I61" s="252"/>
      <c r="J61" s="4">
        <v>341</v>
      </c>
      <c r="K61" s="6">
        <v>6840.43</v>
      </c>
    </row>
    <row r="62" spans="1:11" x14ac:dyDescent="0.25">
      <c r="A62" s="250" t="s">
        <v>43</v>
      </c>
      <c r="B62" s="251"/>
      <c r="C62" s="251"/>
      <c r="D62" s="251"/>
      <c r="E62" s="251"/>
      <c r="F62" s="251"/>
      <c r="G62" s="251"/>
      <c r="H62" s="251"/>
      <c r="I62" s="252"/>
      <c r="J62" s="4">
        <v>342</v>
      </c>
      <c r="K62" s="6">
        <v>217605</v>
      </c>
    </row>
    <row r="63" spans="1:11" x14ac:dyDescent="0.25">
      <c r="A63" s="250" t="s">
        <v>44</v>
      </c>
      <c r="B63" s="251"/>
      <c r="C63" s="251"/>
      <c r="D63" s="251"/>
      <c r="E63" s="251"/>
      <c r="F63" s="251"/>
      <c r="G63" s="251"/>
      <c r="H63" s="251"/>
      <c r="I63" s="252"/>
      <c r="J63" s="4">
        <v>343</v>
      </c>
      <c r="K63" s="6">
        <v>593417.79</v>
      </c>
    </row>
    <row r="64" spans="1:11" ht="30" customHeight="1" x14ac:dyDescent="0.25">
      <c r="A64" s="249" t="s">
        <v>45</v>
      </c>
      <c r="B64" s="249"/>
      <c r="C64" s="249"/>
      <c r="D64" s="249"/>
      <c r="E64" s="249"/>
      <c r="F64" s="249"/>
      <c r="G64" s="249"/>
      <c r="H64" s="249"/>
      <c r="I64" s="249"/>
      <c r="J64" s="4">
        <v>350</v>
      </c>
      <c r="K64" s="7">
        <f>SUM(K66:K78)</f>
        <v>0</v>
      </c>
    </row>
    <row r="65" spans="1:11" ht="15" customHeight="1" x14ac:dyDescent="0.25">
      <c r="A65" s="249" t="s">
        <v>18</v>
      </c>
      <c r="B65" s="249"/>
      <c r="C65" s="249"/>
      <c r="D65" s="249"/>
      <c r="E65" s="249"/>
      <c r="F65" s="249"/>
      <c r="G65" s="249"/>
      <c r="H65" s="249"/>
      <c r="I65" s="249"/>
      <c r="J65" s="4"/>
      <c r="K65" s="6"/>
    </row>
    <row r="66" spans="1:11" ht="15" customHeight="1" x14ac:dyDescent="0.25">
      <c r="A66" s="249" t="s">
        <v>32</v>
      </c>
      <c r="B66" s="249"/>
      <c r="C66" s="249"/>
      <c r="D66" s="249"/>
      <c r="E66" s="249"/>
      <c r="F66" s="249"/>
      <c r="G66" s="249"/>
      <c r="H66" s="249"/>
      <c r="I66" s="249"/>
      <c r="J66" s="4">
        <v>351</v>
      </c>
      <c r="K66" s="6"/>
    </row>
    <row r="67" spans="1:11" ht="15" customHeight="1" x14ac:dyDescent="0.25">
      <c r="A67" s="249" t="s">
        <v>33</v>
      </c>
      <c r="B67" s="249"/>
      <c r="C67" s="249"/>
      <c r="D67" s="249"/>
      <c r="E67" s="249"/>
      <c r="F67" s="249"/>
      <c r="G67" s="249"/>
      <c r="H67" s="249"/>
      <c r="I67" s="249"/>
      <c r="J67" s="4">
        <v>352</v>
      </c>
      <c r="K67" s="6"/>
    </row>
    <row r="68" spans="1:11" ht="15" customHeight="1" x14ac:dyDescent="0.25">
      <c r="A68" s="249" t="s">
        <v>34</v>
      </c>
      <c r="B68" s="249"/>
      <c r="C68" s="249"/>
      <c r="D68" s="249"/>
      <c r="E68" s="249"/>
      <c r="F68" s="249"/>
      <c r="G68" s="249"/>
      <c r="H68" s="249"/>
      <c r="I68" s="249"/>
      <c r="J68" s="4">
        <v>353</v>
      </c>
      <c r="K68" s="6"/>
    </row>
    <row r="69" spans="1:11" ht="15" customHeight="1" x14ac:dyDescent="0.25">
      <c r="A69" s="249" t="s">
        <v>35</v>
      </c>
      <c r="B69" s="249"/>
      <c r="C69" s="249"/>
      <c r="D69" s="249"/>
      <c r="E69" s="249"/>
      <c r="F69" s="249"/>
      <c r="G69" s="249"/>
      <c r="H69" s="249"/>
      <c r="I69" s="249"/>
      <c r="J69" s="4">
        <v>354</v>
      </c>
      <c r="K69" s="6"/>
    </row>
    <row r="70" spans="1:11" ht="15" customHeight="1" x14ac:dyDescent="0.25">
      <c r="A70" s="249" t="s">
        <v>36</v>
      </c>
      <c r="B70" s="249"/>
      <c r="C70" s="249"/>
      <c r="D70" s="249"/>
      <c r="E70" s="249"/>
      <c r="F70" s="249"/>
      <c r="G70" s="249"/>
      <c r="H70" s="249"/>
      <c r="I70" s="249"/>
      <c r="J70" s="4">
        <v>355</v>
      </c>
      <c r="K70" s="6"/>
    </row>
    <row r="71" spans="1:11" ht="15" customHeight="1" x14ac:dyDescent="0.25">
      <c r="A71" s="249" t="s">
        <v>37</v>
      </c>
      <c r="B71" s="249"/>
      <c r="C71" s="249"/>
      <c r="D71" s="249"/>
      <c r="E71" s="249"/>
      <c r="F71" s="249"/>
      <c r="G71" s="249"/>
      <c r="H71" s="249"/>
      <c r="I71" s="249"/>
      <c r="J71" s="4">
        <v>356</v>
      </c>
      <c r="K71" s="6"/>
    </row>
    <row r="72" spans="1:11" ht="15" customHeight="1" x14ac:dyDescent="0.25">
      <c r="A72" s="249" t="s">
        <v>38</v>
      </c>
      <c r="B72" s="249"/>
      <c r="C72" s="249"/>
      <c r="D72" s="249"/>
      <c r="E72" s="249"/>
      <c r="F72" s="249"/>
      <c r="G72" s="249"/>
      <c r="H72" s="249"/>
      <c r="I72" s="249"/>
      <c r="J72" s="4">
        <v>357</v>
      </c>
      <c r="K72" s="6"/>
    </row>
    <row r="73" spans="1:11" ht="15" customHeight="1" x14ac:dyDescent="0.25">
      <c r="A73" s="249" t="s">
        <v>39</v>
      </c>
      <c r="B73" s="249"/>
      <c r="C73" s="249"/>
      <c r="D73" s="249"/>
      <c r="E73" s="249"/>
      <c r="F73" s="249"/>
      <c r="G73" s="249"/>
      <c r="H73" s="249"/>
      <c r="I73" s="249"/>
      <c r="J73" s="4">
        <v>358</v>
      </c>
      <c r="K73" s="6"/>
    </row>
    <row r="74" spans="1:11" ht="15" customHeight="1" x14ac:dyDescent="0.25">
      <c r="A74" s="249" t="s">
        <v>40</v>
      </c>
      <c r="B74" s="249"/>
      <c r="C74" s="249"/>
      <c r="D74" s="249"/>
      <c r="E74" s="249"/>
      <c r="F74" s="249"/>
      <c r="G74" s="249"/>
      <c r="H74" s="249"/>
      <c r="I74" s="249"/>
      <c r="J74" s="4">
        <v>359</v>
      </c>
      <c r="K74" s="6"/>
    </row>
    <row r="75" spans="1:11" ht="15" customHeight="1" x14ac:dyDescent="0.25">
      <c r="A75" s="249" t="s">
        <v>41</v>
      </c>
      <c r="B75" s="249"/>
      <c r="C75" s="249"/>
      <c r="D75" s="249"/>
      <c r="E75" s="249"/>
      <c r="F75" s="249"/>
      <c r="G75" s="249"/>
      <c r="H75" s="249"/>
      <c r="I75" s="249"/>
      <c r="J75" s="4">
        <v>360</v>
      </c>
      <c r="K75" s="6"/>
    </row>
    <row r="76" spans="1:11" ht="15" customHeight="1" x14ac:dyDescent="0.25">
      <c r="A76" s="249" t="s">
        <v>42</v>
      </c>
      <c r="B76" s="249"/>
      <c r="C76" s="249"/>
      <c r="D76" s="249"/>
      <c r="E76" s="249"/>
      <c r="F76" s="249"/>
      <c r="G76" s="249"/>
      <c r="H76" s="249"/>
      <c r="I76" s="249"/>
      <c r="J76" s="4">
        <v>361</v>
      </c>
      <c r="K76" s="6"/>
    </row>
    <row r="77" spans="1:11" x14ac:dyDescent="0.25">
      <c r="A77" s="250" t="s">
        <v>43</v>
      </c>
      <c r="B77" s="251"/>
      <c r="C77" s="251"/>
      <c r="D77" s="251"/>
      <c r="E77" s="251"/>
      <c r="F77" s="251"/>
      <c r="G77" s="251"/>
      <c r="H77" s="251"/>
      <c r="I77" s="252"/>
      <c r="J77" s="4">
        <v>362</v>
      </c>
      <c r="K77" s="6">
        <v>0</v>
      </c>
    </row>
    <row r="78" spans="1:11" ht="15" customHeight="1" x14ac:dyDescent="0.25">
      <c r="A78" s="255" t="s">
        <v>44</v>
      </c>
      <c r="B78" s="256"/>
      <c r="C78" s="256"/>
      <c r="D78" s="256"/>
      <c r="E78" s="256"/>
      <c r="F78" s="256"/>
      <c r="G78" s="256"/>
      <c r="H78" s="256"/>
      <c r="I78" s="256"/>
      <c r="J78" s="8">
        <v>363</v>
      </c>
      <c r="K78" s="6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5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59" activePane="bottomRight" state="frozenSplit"/>
      <selection pane="topRight" activeCell="F1" sqref="F1"/>
      <selection pane="bottomLeft" activeCell="A11" sqref="A11"/>
      <selection pane="bottomRight" activeCell="A62" sqref="A62:XFD64"/>
    </sheetView>
  </sheetViews>
  <sheetFormatPr defaultRowHeight="15.75" x14ac:dyDescent="0.25"/>
  <cols>
    <col min="1" max="1" width="16" style="143" customWidth="1"/>
    <col min="2" max="2" width="38.28515625" style="143" customWidth="1"/>
    <col min="3" max="3" width="5.42578125" style="143" customWidth="1"/>
    <col min="4" max="4" width="14" style="143" customWidth="1"/>
    <col min="5" max="5" width="11.28515625" style="143" customWidth="1"/>
    <col min="6" max="6" width="15.85546875" style="143" customWidth="1"/>
    <col min="7" max="7" width="24.28515625" style="143" customWidth="1"/>
    <col min="8" max="8" width="23.28515625" style="143" customWidth="1"/>
    <col min="9" max="9" width="10.28515625" style="143" customWidth="1"/>
    <col min="10" max="10" width="10.140625" style="143" customWidth="1"/>
    <col min="11" max="11" width="14.42578125" style="143" customWidth="1"/>
    <col min="12" max="12" width="11" style="143" customWidth="1"/>
    <col min="13" max="13" width="9.140625" style="143" customWidth="1"/>
    <col min="14" max="16384" width="9.140625" style="143"/>
  </cols>
  <sheetData>
    <row r="1" spans="1:12" ht="15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261" t="s">
        <v>133</v>
      </c>
      <c r="K1" s="261"/>
      <c r="L1" s="261"/>
    </row>
    <row r="2" spans="1:12" ht="17.25" customHeight="1" x14ac:dyDescent="0.25">
      <c r="A2" s="302" t="s">
        <v>132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2.75" customHeight="1" x14ac:dyDescent="0.25">
      <c r="A3" s="187"/>
      <c r="B3" s="187"/>
      <c r="C3" s="187"/>
      <c r="D3" s="188" t="s">
        <v>131</v>
      </c>
      <c r="E3" s="187"/>
      <c r="F3" s="303" t="s">
        <v>225</v>
      </c>
      <c r="G3" s="303"/>
      <c r="H3" s="187"/>
      <c r="I3" s="187"/>
      <c r="J3" s="187"/>
      <c r="K3" s="187"/>
      <c r="L3" s="187"/>
    </row>
    <row r="4" spans="1:12" ht="1.5" customHeigh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7.25" customHeight="1" x14ac:dyDescent="0.25">
      <c r="A5" s="262" t="s">
        <v>1</v>
      </c>
      <c r="B5" s="262"/>
      <c r="C5" s="263" t="s">
        <v>130</v>
      </c>
      <c r="D5" s="266" t="s">
        <v>128</v>
      </c>
      <c r="E5" s="262" t="s">
        <v>129</v>
      </c>
      <c r="F5" s="269" t="s">
        <v>127</v>
      </c>
      <c r="G5" s="269"/>
      <c r="H5" s="269"/>
      <c r="I5" s="269"/>
      <c r="J5" s="269"/>
      <c r="K5" s="269"/>
      <c r="L5" s="270"/>
    </row>
    <row r="6" spans="1:12" ht="12" customHeight="1" x14ac:dyDescent="0.25">
      <c r="A6" s="262"/>
      <c r="B6" s="262"/>
      <c r="C6" s="264"/>
      <c r="D6" s="267"/>
      <c r="E6" s="262"/>
      <c r="F6" s="271" t="s">
        <v>120</v>
      </c>
      <c r="G6" s="269" t="s">
        <v>126</v>
      </c>
      <c r="H6" s="269"/>
      <c r="I6" s="269"/>
      <c r="J6" s="269"/>
      <c r="K6" s="269"/>
      <c r="L6" s="270"/>
    </row>
    <row r="7" spans="1:12" ht="78.75" customHeight="1" x14ac:dyDescent="0.25">
      <c r="A7" s="262"/>
      <c r="B7" s="262"/>
      <c r="C7" s="264"/>
      <c r="D7" s="267"/>
      <c r="E7" s="262"/>
      <c r="F7" s="272"/>
      <c r="G7" s="262" t="s">
        <v>125</v>
      </c>
      <c r="H7" s="262" t="s">
        <v>124</v>
      </c>
      <c r="I7" s="262" t="s">
        <v>123</v>
      </c>
      <c r="J7" s="262" t="s">
        <v>122</v>
      </c>
      <c r="K7" s="276" t="s">
        <v>121</v>
      </c>
      <c r="L7" s="270"/>
    </row>
    <row r="8" spans="1:12" ht="31.5" customHeight="1" x14ac:dyDescent="0.25">
      <c r="A8" s="262"/>
      <c r="B8" s="262"/>
      <c r="C8" s="264"/>
      <c r="D8" s="267"/>
      <c r="E8" s="262"/>
      <c r="F8" s="272"/>
      <c r="G8" s="262"/>
      <c r="H8" s="262"/>
      <c r="I8" s="262"/>
      <c r="J8" s="262"/>
      <c r="K8" s="266" t="s">
        <v>120</v>
      </c>
      <c r="L8" s="266" t="s">
        <v>119</v>
      </c>
    </row>
    <row r="9" spans="1:12" ht="3" customHeight="1" x14ac:dyDescent="0.25">
      <c r="A9" s="262"/>
      <c r="B9" s="262"/>
      <c r="C9" s="265"/>
      <c r="D9" s="268"/>
      <c r="E9" s="262"/>
      <c r="F9" s="273"/>
      <c r="G9" s="262"/>
      <c r="H9" s="262"/>
      <c r="I9" s="262"/>
      <c r="J9" s="262"/>
      <c r="K9" s="268"/>
      <c r="L9" s="268"/>
    </row>
    <row r="10" spans="1:12" ht="14.25" customHeight="1" x14ac:dyDescent="0.25">
      <c r="A10" s="262">
        <v>1</v>
      </c>
      <c r="B10" s="262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77" t="s">
        <v>221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9"/>
    </row>
    <row r="12" spans="1:12" x14ac:dyDescent="0.25">
      <c r="A12" s="280" t="s">
        <v>117</v>
      </c>
      <c r="B12" s="281"/>
      <c r="C12" s="191">
        <v>100</v>
      </c>
      <c r="D12" s="191" t="s">
        <v>95</v>
      </c>
      <c r="E12" s="191" t="s">
        <v>95</v>
      </c>
      <c r="F12" s="192">
        <v>37815209.659999996</v>
      </c>
      <c r="G12" s="193">
        <v>37529762</v>
      </c>
      <c r="H12" s="193">
        <v>284855</v>
      </c>
      <c r="I12" s="193">
        <v>0</v>
      </c>
      <c r="J12" s="193">
        <v>0</v>
      </c>
      <c r="K12" s="193">
        <v>592.66</v>
      </c>
      <c r="L12" s="193">
        <v>0</v>
      </c>
    </row>
    <row r="13" spans="1:12" x14ac:dyDescent="0.25">
      <c r="A13" s="280" t="s">
        <v>228</v>
      </c>
      <c r="B13" s="281"/>
      <c r="C13" s="194">
        <v>110</v>
      </c>
      <c r="D13" s="194">
        <v>120</v>
      </c>
      <c r="E13" s="194">
        <v>120</v>
      </c>
      <c r="F13" s="195">
        <v>592.66</v>
      </c>
      <c r="G13" s="196" t="s">
        <v>95</v>
      </c>
      <c r="H13" s="196" t="s">
        <v>95</v>
      </c>
      <c r="I13" s="196" t="s">
        <v>95</v>
      </c>
      <c r="J13" s="196" t="s">
        <v>95</v>
      </c>
      <c r="K13" s="195">
        <v>592.66</v>
      </c>
      <c r="L13" s="196" t="s">
        <v>95</v>
      </c>
    </row>
    <row r="14" spans="1:12" ht="17.25" customHeight="1" x14ac:dyDescent="0.25">
      <c r="A14" s="274" t="s">
        <v>229</v>
      </c>
      <c r="B14" s="275"/>
      <c r="C14" s="194"/>
      <c r="D14" s="194" t="s">
        <v>230</v>
      </c>
      <c r="E14" s="194" t="s">
        <v>230</v>
      </c>
      <c r="F14" s="195">
        <v>592.66</v>
      </c>
      <c r="G14" s="194" t="s">
        <v>95</v>
      </c>
      <c r="H14" s="194" t="s">
        <v>95</v>
      </c>
      <c r="I14" s="194" t="s">
        <v>95</v>
      </c>
      <c r="J14" s="194" t="s">
        <v>95</v>
      </c>
      <c r="K14" s="197">
        <v>592.66</v>
      </c>
      <c r="L14" s="194" t="s">
        <v>95</v>
      </c>
    </row>
    <row r="15" spans="1:12" ht="32.25" customHeight="1" x14ac:dyDescent="0.25">
      <c r="A15" s="282" t="s">
        <v>231</v>
      </c>
      <c r="B15" s="283"/>
      <c r="C15" s="194">
        <v>120</v>
      </c>
      <c r="D15" s="194">
        <v>130</v>
      </c>
      <c r="E15" s="194">
        <v>130</v>
      </c>
      <c r="F15" s="195">
        <v>37529762</v>
      </c>
      <c r="G15" s="198">
        <v>37529762</v>
      </c>
      <c r="H15" s="196" t="s">
        <v>95</v>
      </c>
      <c r="I15" s="196" t="s">
        <v>95</v>
      </c>
      <c r="J15" s="198">
        <v>0</v>
      </c>
      <c r="K15" s="198">
        <v>0</v>
      </c>
      <c r="L15" s="198"/>
    </row>
    <row r="16" spans="1:12" ht="15.75" customHeight="1" x14ac:dyDescent="0.25">
      <c r="A16" s="274" t="s">
        <v>232</v>
      </c>
      <c r="B16" s="275"/>
      <c r="C16" s="194"/>
      <c r="D16" s="194" t="s">
        <v>233</v>
      </c>
      <c r="E16" s="194" t="s">
        <v>233</v>
      </c>
      <c r="F16" s="195">
        <v>37529762</v>
      </c>
      <c r="G16" s="197">
        <v>37529762</v>
      </c>
      <c r="H16" s="194" t="s">
        <v>95</v>
      </c>
      <c r="I16" s="194" t="s">
        <v>95</v>
      </c>
      <c r="J16" s="197"/>
      <c r="K16" s="197"/>
      <c r="L16" s="194" t="s">
        <v>95</v>
      </c>
    </row>
    <row r="17" spans="1:14" ht="33.75" customHeight="1" x14ac:dyDescent="0.25">
      <c r="A17" s="282" t="s">
        <v>234</v>
      </c>
      <c r="B17" s="283"/>
      <c r="C17" s="194">
        <v>130</v>
      </c>
      <c r="D17" s="194">
        <v>140</v>
      </c>
      <c r="E17" s="194">
        <v>140</v>
      </c>
      <c r="F17" s="195">
        <v>0</v>
      </c>
      <c r="G17" s="194" t="s">
        <v>95</v>
      </c>
      <c r="H17" s="194" t="s">
        <v>95</v>
      </c>
      <c r="I17" s="194" t="s">
        <v>95</v>
      </c>
      <c r="J17" s="194" t="s">
        <v>95</v>
      </c>
      <c r="K17" s="197"/>
      <c r="L17" s="194" t="s">
        <v>95</v>
      </c>
    </row>
    <row r="18" spans="1:14" ht="31.5" customHeight="1" x14ac:dyDescent="0.25">
      <c r="A18" s="282" t="s">
        <v>235</v>
      </c>
      <c r="B18" s="283"/>
      <c r="C18" s="194">
        <v>140</v>
      </c>
      <c r="D18" s="194">
        <v>150</v>
      </c>
      <c r="E18" s="194">
        <v>150</v>
      </c>
      <c r="F18" s="195">
        <v>284855</v>
      </c>
      <c r="G18" s="196" t="s">
        <v>95</v>
      </c>
      <c r="H18" s="195">
        <v>284855</v>
      </c>
      <c r="I18" s="195">
        <v>0</v>
      </c>
      <c r="J18" s="196" t="s">
        <v>95</v>
      </c>
      <c r="K18" s="196" t="s">
        <v>95</v>
      </c>
      <c r="L18" s="196" t="s">
        <v>95</v>
      </c>
    </row>
    <row r="19" spans="1:14" ht="49.5" customHeight="1" x14ac:dyDescent="0.25">
      <c r="A19" s="274" t="s">
        <v>236</v>
      </c>
      <c r="B19" s="275"/>
      <c r="C19" s="194"/>
      <c r="D19" s="194" t="s">
        <v>237</v>
      </c>
      <c r="E19" s="194" t="s">
        <v>237</v>
      </c>
      <c r="F19" s="195">
        <v>284855</v>
      </c>
      <c r="G19" s="194" t="s">
        <v>95</v>
      </c>
      <c r="H19" s="197">
        <v>284855</v>
      </c>
      <c r="I19" s="197"/>
      <c r="J19" s="194" t="s">
        <v>95</v>
      </c>
      <c r="K19" s="194" t="s">
        <v>95</v>
      </c>
      <c r="L19" s="194" t="s">
        <v>95</v>
      </c>
    </row>
    <row r="20" spans="1:14" x14ac:dyDescent="0.25">
      <c r="A20" s="282" t="s">
        <v>238</v>
      </c>
      <c r="B20" s="283"/>
      <c r="C20" s="194">
        <v>160</v>
      </c>
      <c r="D20" s="194">
        <v>180</v>
      </c>
      <c r="E20" s="194">
        <v>180</v>
      </c>
      <c r="F20" s="195">
        <v>0</v>
      </c>
      <c r="G20" s="196" t="s">
        <v>95</v>
      </c>
      <c r="H20" s="196" t="s">
        <v>95</v>
      </c>
      <c r="I20" s="196" t="s">
        <v>95</v>
      </c>
      <c r="J20" s="196" t="s">
        <v>95</v>
      </c>
      <c r="K20" s="195">
        <v>0</v>
      </c>
      <c r="L20" s="196" t="s">
        <v>95</v>
      </c>
    </row>
    <row r="21" spans="1:14" x14ac:dyDescent="0.25">
      <c r="A21" s="274" t="s">
        <v>239</v>
      </c>
      <c r="B21" s="275"/>
      <c r="C21" s="194"/>
      <c r="D21" s="194" t="s">
        <v>240</v>
      </c>
      <c r="E21" s="194" t="s">
        <v>240</v>
      </c>
      <c r="F21" s="195">
        <v>0</v>
      </c>
      <c r="G21" s="197" t="s">
        <v>95</v>
      </c>
      <c r="H21" s="197" t="s">
        <v>95</v>
      </c>
      <c r="I21" s="197" t="s">
        <v>95</v>
      </c>
      <c r="J21" s="197" t="s">
        <v>95</v>
      </c>
      <c r="K21" s="197"/>
      <c r="L21" s="194" t="s">
        <v>95</v>
      </c>
    </row>
    <row r="22" spans="1:14" x14ac:dyDescent="0.25">
      <c r="A22" s="282" t="s">
        <v>241</v>
      </c>
      <c r="B22" s="283"/>
      <c r="C22" s="194">
        <v>180</v>
      </c>
      <c r="D22" s="194" t="s">
        <v>95</v>
      </c>
      <c r="E22" s="194" t="s">
        <v>95</v>
      </c>
      <c r="F22" s="195">
        <v>0</v>
      </c>
      <c r="G22" s="196" t="s">
        <v>95</v>
      </c>
      <c r="H22" s="196" t="s">
        <v>95</v>
      </c>
      <c r="I22" s="196" t="s">
        <v>95</v>
      </c>
      <c r="J22" s="196" t="s">
        <v>95</v>
      </c>
      <c r="K22" s="198">
        <v>0</v>
      </c>
      <c r="L22" s="196" t="s">
        <v>95</v>
      </c>
    </row>
    <row r="23" spans="1:14" ht="15" customHeight="1" x14ac:dyDescent="0.25">
      <c r="A23" s="274" t="s">
        <v>242</v>
      </c>
      <c r="B23" s="275"/>
      <c r="C23" s="194"/>
      <c r="D23" s="194">
        <v>410</v>
      </c>
      <c r="E23" s="194">
        <v>410</v>
      </c>
      <c r="F23" s="195">
        <v>0</v>
      </c>
      <c r="G23" s="194" t="s">
        <v>95</v>
      </c>
      <c r="H23" s="194" t="s">
        <v>95</v>
      </c>
      <c r="I23" s="194" t="s">
        <v>95</v>
      </c>
      <c r="J23" s="194" t="s">
        <v>95</v>
      </c>
      <c r="K23" s="197"/>
      <c r="L23" s="194" t="s">
        <v>95</v>
      </c>
    </row>
    <row r="24" spans="1:14" x14ac:dyDescent="0.25">
      <c r="A24" s="274" t="s">
        <v>243</v>
      </c>
      <c r="B24" s="275"/>
      <c r="C24" s="194"/>
      <c r="D24" s="194">
        <v>440</v>
      </c>
      <c r="E24" s="194">
        <v>440</v>
      </c>
      <c r="F24" s="195">
        <v>0</v>
      </c>
      <c r="G24" s="194" t="s">
        <v>95</v>
      </c>
      <c r="H24" s="194" t="s">
        <v>95</v>
      </c>
      <c r="I24" s="194" t="s">
        <v>95</v>
      </c>
      <c r="J24" s="194" t="s">
        <v>95</v>
      </c>
      <c r="K24" s="197"/>
      <c r="L24" s="194" t="s">
        <v>95</v>
      </c>
    </row>
    <row r="25" spans="1:14" ht="9" customHeight="1" x14ac:dyDescent="0.25">
      <c r="A25" s="286"/>
      <c r="B25" s="287"/>
      <c r="C25" s="199"/>
      <c r="D25" s="199"/>
      <c r="E25" s="199"/>
      <c r="F25" s="200"/>
      <c r="G25" s="200"/>
      <c r="H25" s="200"/>
      <c r="I25" s="200"/>
      <c r="J25" s="200"/>
      <c r="K25" s="200"/>
      <c r="L25" s="200"/>
    </row>
    <row r="26" spans="1:14" x14ac:dyDescent="0.25">
      <c r="A26" s="288" t="s">
        <v>116</v>
      </c>
      <c r="B26" s="289"/>
      <c r="C26" s="201">
        <v>200</v>
      </c>
      <c r="D26" s="191" t="s">
        <v>95</v>
      </c>
      <c r="E26" s="191" t="s">
        <v>95</v>
      </c>
      <c r="F26" s="192">
        <v>37862873.280000001</v>
      </c>
      <c r="G26" s="193">
        <v>37572002.990000002</v>
      </c>
      <c r="H26" s="193">
        <v>284855</v>
      </c>
      <c r="I26" s="193">
        <v>0</v>
      </c>
      <c r="J26" s="193">
        <v>0</v>
      </c>
      <c r="K26" s="193">
        <v>6015.29</v>
      </c>
      <c r="L26" s="193">
        <v>0</v>
      </c>
    </row>
    <row r="27" spans="1:14" ht="31.5" customHeight="1" x14ac:dyDescent="0.25">
      <c r="A27" s="288" t="s">
        <v>115</v>
      </c>
      <c r="B27" s="289"/>
      <c r="C27" s="202">
        <v>210</v>
      </c>
      <c r="D27" s="202">
        <v>210</v>
      </c>
      <c r="E27" s="202">
        <v>100</v>
      </c>
      <c r="F27" s="195">
        <v>36139172</v>
      </c>
      <c r="G27" s="198">
        <v>36139172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</row>
    <row r="28" spans="1:14" ht="33" customHeight="1" x14ac:dyDescent="0.25">
      <c r="A28" s="284" t="s">
        <v>114</v>
      </c>
      <c r="B28" s="285"/>
      <c r="C28" s="203">
        <v>211</v>
      </c>
      <c r="D28" s="194" t="s">
        <v>95</v>
      </c>
      <c r="E28" s="194">
        <v>110</v>
      </c>
      <c r="F28" s="195">
        <v>36139172</v>
      </c>
      <c r="G28" s="198">
        <v>36139172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</row>
    <row r="29" spans="1:14" ht="30.75" customHeight="1" x14ac:dyDescent="0.25">
      <c r="A29" s="284" t="s">
        <v>244</v>
      </c>
      <c r="B29" s="285"/>
      <c r="C29" s="203"/>
      <c r="D29" s="194">
        <v>211</v>
      </c>
      <c r="E29" s="194">
        <v>111</v>
      </c>
      <c r="F29" s="195">
        <v>27752957</v>
      </c>
      <c r="G29" s="197">
        <v>27752957</v>
      </c>
      <c r="H29" s="197"/>
      <c r="I29" s="197"/>
      <c r="J29" s="197"/>
      <c r="K29" s="197"/>
      <c r="L29" s="197"/>
    </row>
    <row r="30" spans="1:14" ht="31.5" customHeight="1" x14ac:dyDescent="0.25">
      <c r="A30" s="284" t="s">
        <v>245</v>
      </c>
      <c r="B30" s="285"/>
      <c r="C30" s="203"/>
      <c r="D30" s="194" t="s">
        <v>246</v>
      </c>
      <c r="E30" s="194">
        <v>112</v>
      </c>
      <c r="F30" s="195">
        <v>4830</v>
      </c>
      <c r="G30" s="197">
        <v>4830</v>
      </c>
      <c r="H30" s="197"/>
      <c r="I30" s="197"/>
      <c r="J30" s="197"/>
      <c r="K30" s="197"/>
      <c r="L30" s="197"/>
      <c r="M30" s="292"/>
      <c r="N30" s="293"/>
    </row>
    <row r="31" spans="1:14" ht="17.25" customHeight="1" x14ac:dyDescent="0.25">
      <c r="A31" s="284" t="s">
        <v>247</v>
      </c>
      <c r="B31" s="285"/>
      <c r="C31" s="203"/>
      <c r="D31" s="194">
        <v>213</v>
      </c>
      <c r="E31" s="194">
        <v>119</v>
      </c>
      <c r="F31" s="195">
        <v>8381385</v>
      </c>
      <c r="G31" s="197">
        <v>8381385</v>
      </c>
      <c r="H31" s="197"/>
      <c r="I31" s="197"/>
      <c r="J31" s="197"/>
      <c r="K31" s="197"/>
      <c r="L31" s="197"/>
    </row>
    <row r="32" spans="1:14" x14ac:dyDescent="0.25">
      <c r="A32" s="294" t="s">
        <v>248</v>
      </c>
      <c r="B32" s="295"/>
      <c r="C32" s="203">
        <v>220</v>
      </c>
      <c r="D32" s="194" t="s">
        <v>249</v>
      </c>
      <c r="E32" s="194">
        <v>300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</row>
    <row r="33" spans="1:12" ht="48" customHeight="1" x14ac:dyDescent="0.25">
      <c r="A33" s="284" t="s">
        <v>250</v>
      </c>
      <c r="B33" s="285"/>
      <c r="C33" s="203"/>
      <c r="D33" s="194" t="s">
        <v>251</v>
      </c>
      <c r="E33" s="194" t="s">
        <v>252</v>
      </c>
      <c r="F33" s="195">
        <v>0</v>
      </c>
      <c r="G33" s="197"/>
      <c r="H33" s="197"/>
      <c r="I33" s="197"/>
      <c r="J33" s="197"/>
      <c r="K33" s="197"/>
      <c r="L33" s="197"/>
    </row>
    <row r="34" spans="1:12" ht="12.75" customHeight="1" x14ac:dyDescent="0.25">
      <c r="A34" s="284"/>
      <c r="B34" s="285"/>
      <c r="C34" s="203"/>
      <c r="D34" s="194"/>
      <c r="E34" s="194"/>
      <c r="F34" s="195">
        <v>0</v>
      </c>
      <c r="G34" s="197"/>
      <c r="H34" s="197"/>
      <c r="I34" s="197"/>
      <c r="J34" s="197"/>
      <c r="K34" s="197"/>
      <c r="L34" s="197"/>
    </row>
    <row r="35" spans="1:12" x14ac:dyDescent="0.25">
      <c r="A35" s="296" t="s">
        <v>253</v>
      </c>
      <c r="B35" s="297"/>
      <c r="C35" s="203" t="s">
        <v>254</v>
      </c>
      <c r="D35" s="194" t="s">
        <v>104</v>
      </c>
      <c r="E35" s="194" t="s">
        <v>255</v>
      </c>
      <c r="F35" s="195">
        <v>135504.70000000001</v>
      </c>
      <c r="G35" s="198">
        <v>134921</v>
      </c>
      <c r="H35" s="198">
        <v>0</v>
      </c>
      <c r="I35" s="198">
        <v>0</v>
      </c>
      <c r="J35" s="198">
        <v>0</v>
      </c>
      <c r="K35" s="198">
        <v>583.70000000000005</v>
      </c>
      <c r="L35" s="198">
        <v>0</v>
      </c>
    </row>
    <row r="36" spans="1:12" ht="64.5" customHeight="1" x14ac:dyDescent="0.25">
      <c r="A36" s="298" t="s">
        <v>256</v>
      </c>
      <c r="B36" s="299"/>
      <c r="C36" s="203"/>
      <c r="D36" s="194" t="s">
        <v>257</v>
      </c>
      <c r="E36" s="194">
        <v>831</v>
      </c>
      <c r="F36" s="195">
        <v>0</v>
      </c>
      <c r="G36" s="197"/>
      <c r="H36" s="197"/>
      <c r="I36" s="197"/>
      <c r="J36" s="197"/>
      <c r="K36" s="197"/>
      <c r="L36" s="197"/>
    </row>
    <row r="37" spans="1:12" ht="45.75" customHeight="1" x14ac:dyDescent="0.25">
      <c r="A37" s="300" t="s">
        <v>258</v>
      </c>
      <c r="B37" s="301"/>
      <c r="C37" s="203"/>
      <c r="D37" s="194" t="s">
        <v>259</v>
      </c>
      <c r="E37" s="194">
        <v>851</v>
      </c>
      <c r="F37" s="195">
        <v>134921</v>
      </c>
      <c r="G37" s="197">
        <v>134921</v>
      </c>
      <c r="H37" s="197"/>
      <c r="I37" s="197"/>
      <c r="J37" s="197"/>
      <c r="K37" s="197"/>
      <c r="L37" s="197"/>
    </row>
    <row r="38" spans="1:12" x14ac:dyDescent="0.25">
      <c r="A38" s="290" t="s">
        <v>113</v>
      </c>
      <c r="B38" s="291"/>
      <c r="C38" s="203"/>
      <c r="D38" s="194" t="s">
        <v>259</v>
      </c>
      <c r="E38" s="194">
        <v>852</v>
      </c>
      <c r="F38" s="195">
        <v>0</v>
      </c>
      <c r="G38" s="197"/>
      <c r="H38" s="197"/>
      <c r="I38" s="197"/>
      <c r="J38" s="197"/>
      <c r="K38" s="197"/>
      <c r="L38" s="197"/>
    </row>
    <row r="39" spans="1:12" ht="48" customHeight="1" x14ac:dyDescent="0.25">
      <c r="A39" s="290" t="s">
        <v>260</v>
      </c>
      <c r="B39" s="291"/>
      <c r="C39" s="203"/>
      <c r="D39" s="194" t="s">
        <v>259</v>
      </c>
      <c r="E39" s="194" t="s">
        <v>261</v>
      </c>
      <c r="F39" s="195">
        <v>0</v>
      </c>
      <c r="G39" s="197"/>
      <c r="H39" s="197"/>
      <c r="I39" s="197"/>
      <c r="J39" s="197"/>
      <c r="K39" s="197"/>
      <c r="L39" s="197"/>
    </row>
    <row r="40" spans="1:12" ht="47.25" customHeight="1" x14ac:dyDescent="0.25">
      <c r="A40" s="290" t="s">
        <v>262</v>
      </c>
      <c r="B40" s="291"/>
      <c r="C40" s="203"/>
      <c r="D40" s="194" t="s">
        <v>263</v>
      </c>
      <c r="E40" s="194">
        <v>853</v>
      </c>
      <c r="F40" s="195">
        <v>0</v>
      </c>
      <c r="G40" s="197"/>
      <c r="H40" s="197"/>
      <c r="I40" s="197"/>
      <c r="J40" s="197"/>
      <c r="K40" s="197"/>
      <c r="L40" s="197"/>
    </row>
    <row r="41" spans="1:12" ht="48" customHeight="1" x14ac:dyDescent="0.25">
      <c r="A41" s="290" t="s">
        <v>264</v>
      </c>
      <c r="B41" s="291"/>
      <c r="C41" s="203"/>
      <c r="D41" s="194" t="s">
        <v>265</v>
      </c>
      <c r="E41" s="194" t="s">
        <v>261</v>
      </c>
      <c r="F41" s="195">
        <v>0</v>
      </c>
      <c r="G41" s="197"/>
      <c r="H41" s="197"/>
      <c r="I41" s="197"/>
      <c r="J41" s="197"/>
      <c r="K41" s="197"/>
      <c r="L41" s="197"/>
    </row>
    <row r="42" spans="1:12" ht="64.5" customHeight="1" x14ac:dyDescent="0.25">
      <c r="A42" s="298" t="s">
        <v>266</v>
      </c>
      <c r="B42" s="299"/>
      <c r="C42" s="203"/>
      <c r="D42" s="194" t="s">
        <v>257</v>
      </c>
      <c r="E42" s="194" t="s">
        <v>261</v>
      </c>
      <c r="F42" s="195">
        <v>583.70000000000005</v>
      </c>
      <c r="G42" s="197"/>
      <c r="H42" s="197"/>
      <c r="I42" s="197"/>
      <c r="J42" s="197"/>
      <c r="K42" s="197">
        <v>583.70000000000005</v>
      </c>
      <c r="L42" s="197"/>
    </row>
    <row r="43" spans="1:12" ht="49.5" customHeight="1" x14ac:dyDescent="0.25">
      <c r="A43" s="290" t="s">
        <v>267</v>
      </c>
      <c r="B43" s="291"/>
      <c r="C43" s="203"/>
      <c r="D43" s="194" t="s">
        <v>268</v>
      </c>
      <c r="E43" s="194" t="s">
        <v>252</v>
      </c>
      <c r="F43" s="195">
        <v>0</v>
      </c>
      <c r="G43" s="197"/>
      <c r="H43" s="197"/>
      <c r="I43" s="197"/>
      <c r="J43" s="197"/>
      <c r="K43" s="197"/>
      <c r="L43" s="197"/>
    </row>
    <row r="44" spans="1:12" ht="16.5" customHeight="1" x14ac:dyDescent="0.25">
      <c r="A44" s="288" t="s">
        <v>303</v>
      </c>
      <c r="B44" s="289"/>
      <c r="C44" s="204" t="s">
        <v>211</v>
      </c>
      <c r="D44" s="194" t="s">
        <v>270</v>
      </c>
      <c r="E44" s="194" t="s">
        <v>210</v>
      </c>
      <c r="F44" s="195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</row>
    <row r="45" spans="1:12" ht="31.5" customHeight="1" x14ac:dyDescent="0.25">
      <c r="A45" s="290" t="s">
        <v>304</v>
      </c>
      <c r="B45" s="291"/>
      <c r="C45" s="203"/>
      <c r="D45" s="194" t="s">
        <v>208</v>
      </c>
      <c r="E45" s="194" t="s">
        <v>209</v>
      </c>
      <c r="F45" s="195">
        <v>0</v>
      </c>
      <c r="G45" s="197"/>
      <c r="H45" s="197"/>
      <c r="I45" s="197"/>
      <c r="J45" s="197"/>
      <c r="K45" s="197"/>
      <c r="L45" s="197"/>
    </row>
    <row r="46" spans="1:12" ht="31.5" customHeight="1" x14ac:dyDescent="0.25">
      <c r="A46" s="288" t="s">
        <v>272</v>
      </c>
      <c r="B46" s="289"/>
      <c r="C46" s="203">
        <v>250</v>
      </c>
      <c r="D46" s="194" t="s">
        <v>104</v>
      </c>
      <c r="E46" s="194" t="s">
        <v>252</v>
      </c>
      <c r="F46" s="195">
        <v>0</v>
      </c>
      <c r="G46" s="197"/>
      <c r="H46" s="197"/>
      <c r="I46" s="197"/>
      <c r="J46" s="197"/>
      <c r="K46" s="197"/>
      <c r="L46" s="197"/>
    </row>
    <row r="47" spans="1:12" ht="18.75" customHeight="1" x14ac:dyDescent="0.25">
      <c r="A47" s="288" t="s">
        <v>273</v>
      </c>
      <c r="B47" s="289"/>
      <c r="C47" s="203">
        <v>260</v>
      </c>
      <c r="D47" s="194" t="s">
        <v>95</v>
      </c>
      <c r="E47" s="194" t="s">
        <v>95</v>
      </c>
      <c r="F47" s="195">
        <v>1557341.58</v>
      </c>
      <c r="G47" s="195">
        <v>1297909.99</v>
      </c>
      <c r="H47" s="195">
        <v>254000</v>
      </c>
      <c r="I47" s="195">
        <v>0</v>
      </c>
      <c r="J47" s="195">
        <v>0</v>
      </c>
      <c r="K47" s="195">
        <v>5431.59</v>
      </c>
      <c r="L47" s="195">
        <v>0</v>
      </c>
    </row>
    <row r="48" spans="1:12" ht="32.25" customHeight="1" x14ac:dyDescent="0.25">
      <c r="A48" s="290" t="s">
        <v>274</v>
      </c>
      <c r="B48" s="291"/>
      <c r="C48" s="203"/>
      <c r="D48" s="194" t="s">
        <v>275</v>
      </c>
      <c r="E48" s="194">
        <v>244</v>
      </c>
      <c r="F48" s="195">
        <v>1348341.58</v>
      </c>
      <c r="G48" s="195">
        <v>1297909.99</v>
      </c>
      <c r="H48" s="195">
        <v>45000</v>
      </c>
      <c r="I48" s="195">
        <v>0</v>
      </c>
      <c r="J48" s="195">
        <v>0</v>
      </c>
      <c r="K48" s="195">
        <v>5431.59</v>
      </c>
      <c r="L48" s="195">
        <v>0</v>
      </c>
    </row>
    <row r="49" spans="1:12" ht="31.5" customHeight="1" x14ac:dyDescent="0.25">
      <c r="A49" s="290" t="s">
        <v>112</v>
      </c>
      <c r="B49" s="291"/>
      <c r="C49" s="203"/>
      <c r="D49" s="194">
        <v>221</v>
      </c>
      <c r="E49" s="194">
        <v>244</v>
      </c>
      <c r="F49" s="195">
        <v>40878</v>
      </c>
      <c r="G49" s="197">
        <v>40878</v>
      </c>
      <c r="H49" s="197"/>
      <c r="I49" s="197"/>
      <c r="J49" s="197"/>
      <c r="K49" s="197"/>
      <c r="L49" s="197"/>
    </row>
    <row r="50" spans="1:12" x14ac:dyDescent="0.25">
      <c r="A50" s="290" t="s">
        <v>111</v>
      </c>
      <c r="B50" s="291"/>
      <c r="C50" s="203"/>
      <c r="D50" s="194">
        <v>222</v>
      </c>
      <c r="E50" s="194">
        <v>244</v>
      </c>
      <c r="F50" s="195">
        <v>0</v>
      </c>
      <c r="G50" s="197"/>
      <c r="H50" s="197"/>
      <c r="I50" s="197"/>
      <c r="J50" s="197"/>
      <c r="K50" s="197"/>
      <c r="L50" s="197"/>
    </row>
    <row r="51" spans="1:12" x14ac:dyDescent="0.25">
      <c r="A51" s="290" t="s">
        <v>110</v>
      </c>
      <c r="B51" s="291"/>
      <c r="C51" s="203"/>
      <c r="D51" s="194">
        <v>223</v>
      </c>
      <c r="E51" s="194">
        <v>244</v>
      </c>
      <c r="F51" s="195">
        <v>929560.4</v>
      </c>
      <c r="G51" s="197">
        <v>929560.4</v>
      </c>
      <c r="H51" s="197"/>
      <c r="I51" s="197"/>
      <c r="J51" s="197"/>
      <c r="K51" s="197"/>
      <c r="L51" s="197"/>
    </row>
    <row r="52" spans="1:12" ht="46.5" customHeight="1" x14ac:dyDescent="0.25">
      <c r="A52" s="284" t="s">
        <v>276</v>
      </c>
      <c r="B52" s="285"/>
      <c r="C52" s="203"/>
      <c r="D52" s="194" t="s">
        <v>109</v>
      </c>
      <c r="E52" s="194">
        <v>244</v>
      </c>
      <c r="F52" s="195">
        <v>0</v>
      </c>
      <c r="G52" s="197"/>
      <c r="H52" s="197"/>
      <c r="I52" s="197"/>
      <c r="J52" s="197"/>
      <c r="K52" s="197"/>
      <c r="L52" s="197"/>
    </row>
    <row r="53" spans="1:12" x14ac:dyDescent="0.25">
      <c r="A53" s="290" t="s">
        <v>108</v>
      </c>
      <c r="B53" s="291"/>
      <c r="C53" s="203"/>
      <c r="D53" s="194">
        <v>225</v>
      </c>
      <c r="E53" s="194">
        <v>244</v>
      </c>
      <c r="F53" s="195">
        <v>99943.18</v>
      </c>
      <c r="G53" s="197">
        <v>94511.59</v>
      </c>
      <c r="H53" s="197"/>
      <c r="I53" s="197"/>
      <c r="J53" s="197"/>
      <c r="K53" s="197">
        <v>5431.59</v>
      </c>
      <c r="L53" s="197"/>
    </row>
    <row r="54" spans="1:12" x14ac:dyDescent="0.25">
      <c r="A54" s="290" t="s">
        <v>107</v>
      </c>
      <c r="B54" s="291"/>
      <c r="C54" s="203"/>
      <c r="D54" s="194">
        <v>226</v>
      </c>
      <c r="E54" s="194">
        <v>244</v>
      </c>
      <c r="F54" s="195">
        <v>277960</v>
      </c>
      <c r="G54" s="197">
        <v>232960</v>
      </c>
      <c r="H54" s="197">
        <v>45000</v>
      </c>
      <c r="I54" s="197"/>
      <c r="J54" s="197"/>
      <c r="K54" s="197"/>
      <c r="L54" s="197"/>
    </row>
    <row r="55" spans="1:12" ht="32.25" customHeight="1" x14ac:dyDescent="0.25">
      <c r="A55" s="290" t="s">
        <v>106</v>
      </c>
      <c r="B55" s="291"/>
      <c r="C55" s="203"/>
      <c r="D55" s="194">
        <v>226</v>
      </c>
      <c r="E55" s="194">
        <v>244</v>
      </c>
      <c r="F55" s="195">
        <v>0</v>
      </c>
      <c r="G55" s="197"/>
      <c r="H55" s="197"/>
      <c r="I55" s="197"/>
      <c r="J55" s="197"/>
      <c r="K55" s="197"/>
      <c r="L55" s="197"/>
    </row>
    <row r="56" spans="1:12" ht="15.75" customHeight="1" x14ac:dyDescent="0.25">
      <c r="A56" s="290" t="s">
        <v>277</v>
      </c>
      <c r="B56" s="291"/>
      <c r="C56" s="203"/>
      <c r="D56" s="194" t="s">
        <v>278</v>
      </c>
      <c r="E56" s="194" t="s">
        <v>105</v>
      </c>
      <c r="F56" s="195">
        <v>0</v>
      </c>
      <c r="G56" s="197"/>
      <c r="H56" s="197"/>
      <c r="I56" s="197"/>
      <c r="J56" s="197"/>
      <c r="K56" s="197"/>
      <c r="L56" s="197"/>
    </row>
    <row r="57" spans="1:12" ht="17.25" customHeight="1" x14ac:dyDescent="0.25">
      <c r="A57" s="284" t="s">
        <v>279</v>
      </c>
      <c r="B57" s="285"/>
      <c r="C57" s="203"/>
      <c r="D57" s="194" t="s">
        <v>280</v>
      </c>
      <c r="E57" s="194" t="s">
        <v>105</v>
      </c>
      <c r="F57" s="195">
        <v>209000</v>
      </c>
      <c r="G57" s="197"/>
      <c r="H57" s="197">
        <v>209000</v>
      </c>
      <c r="I57" s="197"/>
      <c r="J57" s="197"/>
      <c r="K57" s="197"/>
      <c r="L57" s="197"/>
    </row>
    <row r="58" spans="1:12" ht="17.25" customHeight="1" x14ac:dyDescent="0.25">
      <c r="A58" s="288" t="s">
        <v>281</v>
      </c>
      <c r="B58" s="289"/>
      <c r="C58" s="203" t="s">
        <v>282</v>
      </c>
      <c r="D58" s="194">
        <v>310</v>
      </c>
      <c r="E58" s="194">
        <v>244</v>
      </c>
      <c r="F58" s="195">
        <v>0</v>
      </c>
      <c r="G58" s="197"/>
      <c r="H58" s="197">
        <v>0</v>
      </c>
      <c r="I58" s="197"/>
      <c r="J58" s="197"/>
      <c r="K58" s="197"/>
      <c r="L58" s="197"/>
    </row>
    <row r="59" spans="1:12" ht="16.5" customHeight="1" x14ac:dyDescent="0.25">
      <c r="A59" s="288" t="s">
        <v>283</v>
      </c>
      <c r="B59" s="289"/>
      <c r="C59" s="203" t="s">
        <v>284</v>
      </c>
      <c r="D59" s="194">
        <v>340</v>
      </c>
      <c r="E59" s="194">
        <v>244</v>
      </c>
      <c r="F59" s="195">
        <v>30855</v>
      </c>
      <c r="G59" s="198">
        <v>0</v>
      </c>
      <c r="H59" s="198">
        <v>30855</v>
      </c>
      <c r="I59" s="198">
        <v>0</v>
      </c>
      <c r="J59" s="198">
        <v>0</v>
      </c>
      <c r="K59" s="198">
        <v>0</v>
      </c>
      <c r="L59" s="198">
        <v>0</v>
      </c>
    </row>
    <row r="60" spans="1:12" ht="50.25" customHeight="1" x14ac:dyDescent="0.25">
      <c r="A60" s="290" t="s">
        <v>285</v>
      </c>
      <c r="B60" s="291"/>
      <c r="C60" s="203"/>
      <c r="D60" s="194" t="s">
        <v>286</v>
      </c>
      <c r="E60" s="194">
        <v>244</v>
      </c>
      <c r="F60" s="195">
        <v>0</v>
      </c>
      <c r="G60" s="197"/>
      <c r="H60" s="197"/>
      <c r="I60" s="197"/>
      <c r="J60" s="197"/>
      <c r="K60" s="197"/>
      <c r="L60" s="197"/>
    </row>
    <row r="61" spans="1:12" x14ac:dyDescent="0.25">
      <c r="A61" s="290" t="s">
        <v>287</v>
      </c>
      <c r="B61" s="291"/>
      <c r="C61" s="203"/>
      <c r="D61" s="194" t="s">
        <v>288</v>
      </c>
      <c r="E61" s="194">
        <v>244</v>
      </c>
      <c r="F61" s="195">
        <v>0</v>
      </c>
      <c r="G61" s="197"/>
      <c r="H61" s="197"/>
      <c r="I61" s="197"/>
      <c r="J61" s="197"/>
      <c r="K61" s="197"/>
      <c r="L61" s="197"/>
    </row>
    <row r="62" spans="1:12" ht="15.75" customHeight="1" x14ac:dyDescent="0.25">
      <c r="A62" s="290" t="s">
        <v>289</v>
      </c>
      <c r="B62" s="291"/>
      <c r="C62" s="203"/>
      <c r="D62" s="194" t="s">
        <v>290</v>
      </c>
      <c r="E62" s="194">
        <v>244</v>
      </c>
      <c r="F62" s="195">
        <v>0</v>
      </c>
      <c r="G62" s="197"/>
      <c r="H62" s="197"/>
      <c r="I62" s="197"/>
      <c r="J62" s="197"/>
      <c r="K62" s="197"/>
      <c r="L62" s="197"/>
    </row>
    <row r="63" spans="1:12" ht="15.75" customHeight="1" x14ac:dyDescent="0.25">
      <c r="A63" s="290" t="s">
        <v>291</v>
      </c>
      <c r="B63" s="291"/>
      <c r="C63" s="203"/>
      <c r="D63" s="194" t="s">
        <v>292</v>
      </c>
      <c r="E63" s="194">
        <v>244</v>
      </c>
      <c r="F63" s="195">
        <v>0</v>
      </c>
      <c r="G63" s="197"/>
      <c r="H63" s="197"/>
      <c r="I63" s="197"/>
      <c r="J63" s="197"/>
      <c r="K63" s="197"/>
      <c r="L63" s="197"/>
    </row>
    <row r="64" spans="1:12" ht="15.75" customHeight="1" x14ac:dyDescent="0.25">
      <c r="A64" s="290" t="s">
        <v>293</v>
      </c>
      <c r="B64" s="291"/>
      <c r="C64" s="203"/>
      <c r="D64" s="194" t="s">
        <v>294</v>
      </c>
      <c r="E64" s="194">
        <v>244</v>
      </c>
      <c r="F64" s="195">
        <v>0</v>
      </c>
      <c r="G64" s="197"/>
      <c r="H64" s="197"/>
      <c r="I64" s="197"/>
      <c r="J64" s="197"/>
      <c r="K64" s="197"/>
      <c r="L64" s="197"/>
    </row>
    <row r="65" spans="1:12" ht="34.5" customHeight="1" x14ac:dyDescent="0.25">
      <c r="A65" s="290" t="s">
        <v>295</v>
      </c>
      <c r="B65" s="291"/>
      <c r="C65" s="203"/>
      <c r="D65" s="194" t="s">
        <v>296</v>
      </c>
      <c r="E65" s="194">
        <v>244</v>
      </c>
      <c r="F65" s="195">
        <v>30855</v>
      </c>
      <c r="G65" s="197"/>
      <c r="H65" s="197">
        <v>30855</v>
      </c>
      <c r="I65" s="197"/>
      <c r="J65" s="197"/>
      <c r="K65" s="197"/>
      <c r="L65" s="197"/>
    </row>
    <row r="66" spans="1:12" ht="33" customHeight="1" x14ac:dyDescent="0.25">
      <c r="A66" s="290" t="s">
        <v>297</v>
      </c>
      <c r="B66" s="291"/>
      <c r="C66" s="203"/>
      <c r="D66" s="194" t="s">
        <v>298</v>
      </c>
      <c r="E66" s="194">
        <v>244</v>
      </c>
      <c r="F66" s="195">
        <v>0</v>
      </c>
      <c r="G66" s="197"/>
      <c r="H66" s="197"/>
      <c r="I66" s="197"/>
      <c r="J66" s="197"/>
      <c r="K66" s="197"/>
      <c r="L66" s="197"/>
    </row>
    <row r="67" spans="1:12" x14ac:dyDescent="0.25">
      <c r="A67" s="290" t="s">
        <v>103</v>
      </c>
      <c r="B67" s="291"/>
      <c r="C67" s="203">
        <v>300</v>
      </c>
      <c r="D67" s="194" t="s">
        <v>299</v>
      </c>
      <c r="E67" s="194" t="s">
        <v>95</v>
      </c>
      <c r="F67" s="195">
        <v>37815209.659999996</v>
      </c>
      <c r="G67" s="195">
        <v>37529762</v>
      </c>
      <c r="H67" s="195">
        <v>284855</v>
      </c>
      <c r="I67" s="195">
        <v>0</v>
      </c>
      <c r="J67" s="195">
        <v>0</v>
      </c>
      <c r="K67" s="195">
        <v>592.66</v>
      </c>
      <c r="L67" s="195">
        <v>0</v>
      </c>
    </row>
    <row r="68" spans="1:12" ht="31.5" customHeight="1" x14ac:dyDescent="0.25">
      <c r="A68" s="290" t="s">
        <v>102</v>
      </c>
      <c r="B68" s="291"/>
      <c r="C68" s="203">
        <v>310</v>
      </c>
      <c r="D68" s="194"/>
      <c r="E68" s="194" t="s">
        <v>95</v>
      </c>
      <c r="F68" s="195">
        <v>0</v>
      </c>
      <c r="G68" s="197"/>
      <c r="H68" s="197"/>
      <c r="I68" s="197"/>
      <c r="J68" s="197"/>
      <c r="K68" s="197"/>
      <c r="L68" s="197"/>
    </row>
    <row r="69" spans="1:12" x14ac:dyDescent="0.25">
      <c r="A69" s="290" t="s">
        <v>101</v>
      </c>
      <c r="B69" s="291"/>
      <c r="C69" s="203">
        <v>320</v>
      </c>
      <c r="D69" s="194"/>
      <c r="E69" s="194" t="s">
        <v>95</v>
      </c>
      <c r="F69" s="195">
        <v>0</v>
      </c>
      <c r="G69" s="197"/>
      <c r="H69" s="197"/>
      <c r="I69" s="197"/>
      <c r="J69" s="197"/>
      <c r="K69" s="197"/>
      <c r="L69" s="197"/>
    </row>
    <row r="70" spans="1:12" x14ac:dyDescent="0.25">
      <c r="A70" s="290" t="s">
        <v>100</v>
      </c>
      <c r="B70" s="291"/>
      <c r="C70" s="203">
        <v>400</v>
      </c>
      <c r="D70" s="194" t="s">
        <v>300</v>
      </c>
      <c r="E70" s="194" t="s">
        <v>95</v>
      </c>
      <c r="F70" s="195">
        <v>37862873.280000001</v>
      </c>
      <c r="G70" s="195">
        <v>37572002.990000002</v>
      </c>
      <c r="H70" s="195">
        <v>284855</v>
      </c>
      <c r="I70" s="195">
        <v>0</v>
      </c>
      <c r="J70" s="195">
        <v>0</v>
      </c>
      <c r="K70" s="195">
        <v>6015.29</v>
      </c>
      <c r="L70" s="195">
        <v>0</v>
      </c>
    </row>
    <row r="71" spans="1:12" ht="31.5" customHeight="1" x14ac:dyDescent="0.25">
      <c r="A71" s="290" t="s">
        <v>99</v>
      </c>
      <c r="B71" s="291"/>
      <c r="C71" s="203">
        <v>410</v>
      </c>
      <c r="D71" s="194"/>
      <c r="E71" s="194" t="s">
        <v>95</v>
      </c>
      <c r="F71" s="195">
        <v>0</v>
      </c>
      <c r="G71" s="197"/>
      <c r="H71" s="197"/>
      <c r="I71" s="197"/>
      <c r="J71" s="197"/>
      <c r="K71" s="197"/>
      <c r="L71" s="197"/>
    </row>
    <row r="72" spans="1:12" x14ac:dyDescent="0.25">
      <c r="A72" s="290" t="s">
        <v>98</v>
      </c>
      <c r="B72" s="291"/>
      <c r="C72" s="203">
        <v>420</v>
      </c>
      <c r="D72" s="194"/>
      <c r="E72" s="194" t="s">
        <v>95</v>
      </c>
      <c r="F72" s="195">
        <v>0</v>
      </c>
      <c r="G72" s="197"/>
      <c r="H72" s="197"/>
      <c r="I72" s="197"/>
      <c r="J72" s="197"/>
      <c r="K72" s="197"/>
      <c r="L72" s="197"/>
    </row>
    <row r="73" spans="1:12" x14ac:dyDescent="0.25">
      <c r="A73" s="288" t="s">
        <v>97</v>
      </c>
      <c r="B73" s="289"/>
      <c r="C73" s="205">
        <v>500</v>
      </c>
      <c r="D73" s="191" t="s">
        <v>95</v>
      </c>
      <c r="E73" s="191" t="s">
        <v>95</v>
      </c>
      <c r="F73" s="195">
        <v>47663.62</v>
      </c>
      <c r="G73" s="197">
        <v>42240.99</v>
      </c>
      <c r="H73" s="197">
        <v>0</v>
      </c>
      <c r="I73" s="197">
        <v>0</v>
      </c>
      <c r="J73" s="197">
        <v>0</v>
      </c>
      <c r="K73" s="197">
        <v>5422.63</v>
      </c>
      <c r="L73" s="197">
        <v>0</v>
      </c>
    </row>
    <row r="74" spans="1:12" x14ac:dyDescent="0.25">
      <c r="A74" s="304" t="s">
        <v>96</v>
      </c>
      <c r="B74" s="305"/>
      <c r="C74" s="206">
        <v>600</v>
      </c>
      <c r="D74" s="207" t="s">
        <v>95</v>
      </c>
      <c r="E74" s="207" t="s">
        <v>95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</row>
  </sheetData>
  <mergeCells count="83">
    <mergeCell ref="A70:B70"/>
    <mergeCell ref="A71:B71"/>
    <mergeCell ref="A72:B72"/>
    <mergeCell ref="A73:B73"/>
    <mergeCell ref="A74:B74"/>
    <mergeCell ref="A57:B57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40:B40"/>
    <mergeCell ref="A41:B41"/>
    <mergeCell ref="A42:B42"/>
    <mergeCell ref="A43:B43"/>
    <mergeCell ref="A44:B44"/>
    <mergeCell ref="A45:B45"/>
    <mergeCell ref="A39:B39"/>
    <mergeCell ref="A29:B29"/>
    <mergeCell ref="A30:B30"/>
    <mergeCell ref="M30:N30"/>
    <mergeCell ref="A31:B31"/>
    <mergeCell ref="A32:B32"/>
    <mergeCell ref="A33:B33"/>
    <mergeCell ref="A34:B34"/>
    <mergeCell ref="A35:B35"/>
    <mergeCell ref="A36:B36"/>
    <mergeCell ref="A37:B37"/>
    <mergeCell ref="A38:B38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2:L2"/>
    <mergeCell ref="F3:G3"/>
  </mergeCells>
  <pageMargins left="0.70866141732283472" right="0.11811023622047245" top="0.19685039370078741" bottom="0.15748031496062992" header="0.31496062992125984" footer="0.31496062992125984"/>
  <pageSetup paperSize="9" scale="4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53" activePane="bottomRight" state="frozenSplit"/>
      <selection pane="topRight" activeCell="F1" sqref="F1"/>
      <selection pane="bottomLeft" activeCell="A11" sqref="A11"/>
      <selection pane="bottomRight" activeCell="A28" sqref="A28:B28"/>
    </sheetView>
  </sheetViews>
  <sheetFormatPr defaultRowHeight="15.75" x14ac:dyDescent="0.25"/>
  <cols>
    <col min="1" max="1" width="16" style="143" customWidth="1"/>
    <col min="2" max="2" width="49" style="143" customWidth="1"/>
    <col min="3" max="3" width="5.42578125" style="143" customWidth="1"/>
    <col min="4" max="4" width="13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7109375" style="143" customWidth="1"/>
    <col min="11" max="11" width="13.140625" style="143" customWidth="1"/>
    <col min="12" max="12" width="12.42578125" style="143" customWidth="1"/>
    <col min="13" max="16384" width="9.140625" style="143"/>
  </cols>
  <sheetData>
    <row r="1" spans="1:12" x14ac:dyDescent="0.25">
      <c r="A1" s="186"/>
      <c r="B1" s="186"/>
      <c r="C1" s="186"/>
      <c r="D1" s="186"/>
      <c r="E1" s="186"/>
      <c r="F1" s="186"/>
      <c r="G1" s="186"/>
      <c r="H1" s="186"/>
      <c r="I1" s="186"/>
      <c r="J1" s="261" t="s">
        <v>133</v>
      </c>
      <c r="K1" s="261"/>
      <c r="L1" s="261"/>
    </row>
    <row r="2" spans="1:12" ht="15.75" customHeight="1" x14ac:dyDescent="0.25">
      <c r="A2" s="302" t="s">
        <v>132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4.25" customHeight="1" x14ac:dyDescent="0.25">
      <c r="A3" s="187"/>
      <c r="B3" s="187"/>
      <c r="C3" s="187"/>
      <c r="D3" s="188" t="s">
        <v>131</v>
      </c>
      <c r="E3" s="187"/>
      <c r="F3" s="303" t="s">
        <v>225</v>
      </c>
      <c r="G3" s="303"/>
      <c r="H3" s="187"/>
      <c r="I3" s="187"/>
      <c r="J3" s="187"/>
      <c r="K3" s="187"/>
      <c r="L3" s="187"/>
    </row>
    <row r="4" spans="1:12" ht="0.75" hidden="1" customHeigh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7.25" customHeight="1" x14ac:dyDescent="0.25">
      <c r="A5" s="262" t="s">
        <v>1</v>
      </c>
      <c r="B5" s="262"/>
      <c r="C5" s="263" t="s">
        <v>130</v>
      </c>
      <c r="D5" s="266" t="s">
        <v>128</v>
      </c>
      <c r="E5" s="262" t="s">
        <v>129</v>
      </c>
      <c r="F5" s="269" t="s">
        <v>127</v>
      </c>
      <c r="G5" s="269"/>
      <c r="H5" s="269"/>
      <c r="I5" s="269"/>
      <c r="J5" s="269"/>
      <c r="K5" s="269"/>
      <c r="L5" s="270"/>
    </row>
    <row r="6" spans="1:12" ht="12.75" customHeight="1" x14ac:dyDescent="0.25">
      <c r="A6" s="262"/>
      <c r="B6" s="262"/>
      <c r="C6" s="264"/>
      <c r="D6" s="267"/>
      <c r="E6" s="262"/>
      <c r="F6" s="271" t="s">
        <v>120</v>
      </c>
      <c r="G6" s="269" t="s">
        <v>126</v>
      </c>
      <c r="H6" s="269"/>
      <c r="I6" s="269"/>
      <c r="J6" s="269"/>
      <c r="K6" s="269"/>
      <c r="L6" s="270"/>
    </row>
    <row r="7" spans="1:12" ht="78.75" customHeight="1" x14ac:dyDescent="0.25">
      <c r="A7" s="262"/>
      <c r="B7" s="262"/>
      <c r="C7" s="264"/>
      <c r="D7" s="267"/>
      <c r="E7" s="262"/>
      <c r="F7" s="272"/>
      <c r="G7" s="262" t="s">
        <v>125</v>
      </c>
      <c r="H7" s="262" t="s">
        <v>124</v>
      </c>
      <c r="I7" s="262" t="s">
        <v>123</v>
      </c>
      <c r="J7" s="262" t="s">
        <v>122</v>
      </c>
      <c r="K7" s="276" t="s">
        <v>121</v>
      </c>
      <c r="L7" s="270"/>
    </row>
    <row r="8" spans="1:12" ht="35.25" customHeight="1" x14ac:dyDescent="0.25">
      <c r="A8" s="262"/>
      <c r="B8" s="262"/>
      <c r="C8" s="264"/>
      <c r="D8" s="267"/>
      <c r="E8" s="262"/>
      <c r="F8" s="272"/>
      <c r="G8" s="262"/>
      <c r="H8" s="262"/>
      <c r="I8" s="262"/>
      <c r="J8" s="262"/>
      <c r="K8" s="266" t="s">
        <v>120</v>
      </c>
      <c r="L8" s="266" t="s">
        <v>119</v>
      </c>
    </row>
    <row r="9" spans="1:12" ht="13.5" customHeight="1" x14ac:dyDescent="0.25">
      <c r="A9" s="262"/>
      <c r="B9" s="262"/>
      <c r="C9" s="265"/>
      <c r="D9" s="268"/>
      <c r="E9" s="262"/>
      <c r="F9" s="273"/>
      <c r="G9" s="262"/>
      <c r="H9" s="262"/>
      <c r="I9" s="262"/>
      <c r="J9" s="262"/>
      <c r="K9" s="268"/>
      <c r="L9" s="268"/>
    </row>
    <row r="10" spans="1:12" ht="16.5" customHeight="1" x14ac:dyDescent="0.25">
      <c r="A10" s="262">
        <v>1</v>
      </c>
      <c r="B10" s="262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77" t="s">
        <v>222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9"/>
    </row>
    <row r="12" spans="1:12" x14ac:dyDescent="0.25">
      <c r="A12" s="280" t="s">
        <v>117</v>
      </c>
      <c r="B12" s="281"/>
      <c r="C12" s="191">
        <v>100</v>
      </c>
      <c r="D12" s="191" t="s">
        <v>95</v>
      </c>
      <c r="E12" s="191" t="s">
        <v>95</v>
      </c>
      <c r="F12" s="181">
        <v>26840947.350000001</v>
      </c>
      <c r="G12" s="182">
        <v>25995947.350000001</v>
      </c>
      <c r="H12" s="182">
        <v>845000</v>
      </c>
      <c r="I12" s="182">
        <v>0</v>
      </c>
      <c r="J12" s="182">
        <v>0</v>
      </c>
      <c r="K12" s="182">
        <v>0</v>
      </c>
      <c r="L12" s="182">
        <v>0</v>
      </c>
    </row>
    <row r="13" spans="1:12" ht="15.75" customHeight="1" x14ac:dyDescent="0.25">
      <c r="A13" s="280" t="s">
        <v>228</v>
      </c>
      <c r="B13" s="281"/>
      <c r="C13" s="194">
        <v>110</v>
      </c>
      <c r="D13" s="194">
        <v>120</v>
      </c>
      <c r="E13" s="194">
        <v>120</v>
      </c>
      <c r="F13" s="183">
        <v>0</v>
      </c>
      <c r="G13" s="184" t="s">
        <v>95</v>
      </c>
      <c r="H13" s="184" t="s">
        <v>95</v>
      </c>
      <c r="I13" s="184" t="s">
        <v>95</v>
      </c>
      <c r="J13" s="184" t="s">
        <v>95</v>
      </c>
      <c r="K13" s="183">
        <v>0</v>
      </c>
      <c r="L13" s="184" t="s">
        <v>95</v>
      </c>
    </row>
    <row r="14" spans="1:12" ht="15" customHeight="1" x14ac:dyDescent="0.25">
      <c r="A14" s="274" t="s">
        <v>229</v>
      </c>
      <c r="B14" s="275"/>
      <c r="C14" s="194"/>
      <c r="D14" s="194" t="s">
        <v>230</v>
      </c>
      <c r="E14" s="194" t="s">
        <v>230</v>
      </c>
      <c r="F14" s="183">
        <v>0</v>
      </c>
      <c r="G14" s="144" t="s">
        <v>95</v>
      </c>
      <c r="H14" s="144" t="s">
        <v>95</v>
      </c>
      <c r="I14" s="144" t="s">
        <v>95</v>
      </c>
      <c r="J14" s="144" t="s">
        <v>95</v>
      </c>
      <c r="K14" s="179"/>
      <c r="L14" s="144" t="s">
        <v>95</v>
      </c>
    </row>
    <row r="15" spans="1:12" ht="31.5" customHeight="1" x14ac:dyDescent="0.25">
      <c r="A15" s="282" t="s">
        <v>231</v>
      </c>
      <c r="B15" s="283"/>
      <c r="C15" s="194">
        <v>120</v>
      </c>
      <c r="D15" s="194">
        <v>130</v>
      </c>
      <c r="E15" s="194">
        <v>130</v>
      </c>
      <c r="F15" s="183">
        <v>25995947.350000001</v>
      </c>
      <c r="G15" s="185">
        <v>25995947.350000001</v>
      </c>
      <c r="H15" s="184" t="s">
        <v>95</v>
      </c>
      <c r="I15" s="184" t="s">
        <v>95</v>
      </c>
      <c r="J15" s="185">
        <v>0</v>
      </c>
      <c r="K15" s="185">
        <v>0</v>
      </c>
      <c r="L15" s="185"/>
    </row>
    <row r="16" spans="1:12" ht="16.5" customHeight="1" x14ac:dyDescent="0.25">
      <c r="A16" s="274" t="s">
        <v>232</v>
      </c>
      <c r="B16" s="275"/>
      <c r="C16" s="194"/>
      <c r="D16" s="194" t="s">
        <v>233</v>
      </c>
      <c r="E16" s="194" t="s">
        <v>233</v>
      </c>
      <c r="F16" s="183">
        <v>25995947.350000001</v>
      </c>
      <c r="G16" s="179">
        <v>25995947.350000001</v>
      </c>
      <c r="H16" s="144" t="s">
        <v>95</v>
      </c>
      <c r="I16" s="144" t="s">
        <v>95</v>
      </c>
      <c r="J16" s="179"/>
      <c r="K16" s="179"/>
      <c r="L16" s="144" t="s">
        <v>95</v>
      </c>
    </row>
    <row r="17" spans="1:12" ht="16.5" customHeight="1" x14ac:dyDescent="0.25">
      <c r="A17" s="282" t="s">
        <v>234</v>
      </c>
      <c r="B17" s="283"/>
      <c r="C17" s="194">
        <v>130</v>
      </c>
      <c r="D17" s="194">
        <v>140</v>
      </c>
      <c r="E17" s="194">
        <v>140</v>
      </c>
      <c r="F17" s="183">
        <v>0</v>
      </c>
      <c r="G17" s="144" t="s">
        <v>95</v>
      </c>
      <c r="H17" s="144" t="s">
        <v>95</v>
      </c>
      <c r="I17" s="144" t="s">
        <v>95</v>
      </c>
      <c r="J17" s="144" t="s">
        <v>95</v>
      </c>
      <c r="K17" s="179"/>
      <c r="L17" s="144" t="s">
        <v>95</v>
      </c>
    </row>
    <row r="18" spans="1:12" ht="15.75" customHeight="1" x14ac:dyDescent="0.25">
      <c r="A18" s="282" t="s">
        <v>235</v>
      </c>
      <c r="B18" s="283"/>
      <c r="C18" s="194">
        <v>140</v>
      </c>
      <c r="D18" s="194">
        <v>150</v>
      </c>
      <c r="E18" s="194">
        <v>150</v>
      </c>
      <c r="F18" s="183">
        <v>845000</v>
      </c>
      <c r="G18" s="184" t="s">
        <v>95</v>
      </c>
      <c r="H18" s="183">
        <v>845000</v>
      </c>
      <c r="I18" s="183">
        <v>0</v>
      </c>
      <c r="J18" s="184" t="s">
        <v>95</v>
      </c>
      <c r="K18" s="184" t="s">
        <v>95</v>
      </c>
      <c r="L18" s="184" t="s">
        <v>95</v>
      </c>
    </row>
    <row r="19" spans="1:12" ht="48" customHeight="1" x14ac:dyDescent="0.25">
      <c r="A19" s="274" t="s">
        <v>236</v>
      </c>
      <c r="B19" s="275"/>
      <c r="C19" s="194"/>
      <c r="D19" s="194" t="s">
        <v>237</v>
      </c>
      <c r="E19" s="194" t="s">
        <v>237</v>
      </c>
      <c r="F19" s="183">
        <v>845000</v>
      </c>
      <c r="G19" s="144" t="s">
        <v>95</v>
      </c>
      <c r="H19" s="179">
        <v>845000</v>
      </c>
      <c r="I19" s="179"/>
      <c r="J19" s="144" t="s">
        <v>95</v>
      </c>
      <c r="K19" s="144" t="s">
        <v>95</v>
      </c>
      <c r="L19" s="144" t="s">
        <v>95</v>
      </c>
    </row>
    <row r="20" spans="1:12" x14ac:dyDescent="0.25">
      <c r="A20" s="282" t="s">
        <v>238</v>
      </c>
      <c r="B20" s="283"/>
      <c r="C20" s="194">
        <v>160</v>
      </c>
      <c r="D20" s="194">
        <v>180</v>
      </c>
      <c r="E20" s="194">
        <v>180</v>
      </c>
      <c r="F20" s="183">
        <v>0</v>
      </c>
      <c r="G20" s="184" t="s">
        <v>95</v>
      </c>
      <c r="H20" s="184" t="s">
        <v>95</v>
      </c>
      <c r="I20" s="184" t="s">
        <v>95</v>
      </c>
      <c r="J20" s="184" t="s">
        <v>95</v>
      </c>
      <c r="K20" s="183">
        <v>0</v>
      </c>
      <c r="L20" s="184" t="s">
        <v>95</v>
      </c>
    </row>
    <row r="21" spans="1:12" x14ac:dyDescent="0.25">
      <c r="A21" s="274" t="s">
        <v>239</v>
      </c>
      <c r="B21" s="275"/>
      <c r="C21" s="194"/>
      <c r="D21" s="194" t="s">
        <v>240</v>
      </c>
      <c r="E21" s="194" t="s">
        <v>240</v>
      </c>
      <c r="F21" s="183">
        <v>0</v>
      </c>
      <c r="G21" s="179" t="s">
        <v>95</v>
      </c>
      <c r="H21" s="179" t="s">
        <v>95</v>
      </c>
      <c r="I21" s="179" t="s">
        <v>95</v>
      </c>
      <c r="J21" s="179" t="s">
        <v>95</v>
      </c>
      <c r="K21" s="179"/>
      <c r="L21" s="144" t="s">
        <v>95</v>
      </c>
    </row>
    <row r="22" spans="1:12" x14ac:dyDescent="0.25">
      <c r="A22" s="282" t="s">
        <v>241</v>
      </c>
      <c r="B22" s="283"/>
      <c r="C22" s="194">
        <v>180</v>
      </c>
      <c r="D22" s="194" t="s">
        <v>95</v>
      </c>
      <c r="E22" s="194" t="s">
        <v>95</v>
      </c>
      <c r="F22" s="183">
        <v>0</v>
      </c>
      <c r="G22" s="184" t="s">
        <v>95</v>
      </c>
      <c r="H22" s="184" t="s">
        <v>95</v>
      </c>
      <c r="I22" s="184" t="s">
        <v>95</v>
      </c>
      <c r="J22" s="184" t="s">
        <v>95</v>
      </c>
      <c r="K22" s="208">
        <v>0</v>
      </c>
      <c r="L22" s="184" t="s">
        <v>95</v>
      </c>
    </row>
    <row r="23" spans="1:12" ht="16.5" customHeight="1" x14ac:dyDescent="0.25">
      <c r="A23" s="274" t="s">
        <v>242</v>
      </c>
      <c r="B23" s="275"/>
      <c r="C23" s="194"/>
      <c r="D23" s="194">
        <v>410</v>
      </c>
      <c r="E23" s="194">
        <v>410</v>
      </c>
      <c r="F23" s="183">
        <v>0</v>
      </c>
      <c r="G23" s="144" t="s">
        <v>95</v>
      </c>
      <c r="H23" s="144" t="s">
        <v>95</v>
      </c>
      <c r="I23" s="144" t="s">
        <v>95</v>
      </c>
      <c r="J23" s="144" t="s">
        <v>95</v>
      </c>
      <c r="K23" s="179"/>
      <c r="L23" s="144" t="s">
        <v>95</v>
      </c>
    </row>
    <row r="24" spans="1:12" ht="15.75" customHeight="1" x14ac:dyDescent="0.25">
      <c r="A24" s="274" t="s">
        <v>243</v>
      </c>
      <c r="B24" s="275"/>
      <c r="C24" s="194"/>
      <c r="D24" s="194">
        <v>440</v>
      </c>
      <c r="E24" s="194">
        <v>440</v>
      </c>
      <c r="F24" s="183">
        <v>0</v>
      </c>
      <c r="G24" s="144" t="s">
        <v>95</v>
      </c>
      <c r="H24" s="144" t="s">
        <v>95</v>
      </c>
      <c r="I24" s="144" t="s">
        <v>95</v>
      </c>
      <c r="J24" s="144" t="s">
        <v>95</v>
      </c>
      <c r="K24" s="179"/>
      <c r="L24" s="144" t="s">
        <v>95</v>
      </c>
    </row>
    <row r="25" spans="1:12" ht="9" customHeight="1" x14ac:dyDescent="0.25">
      <c r="A25" s="286"/>
      <c r="B25" s="287"/>
      <c r="C25" s="199"/>
      <c r="D25" s="199"/>
      <c r="E25" s="199"/>
      <c r="F25" s="168"/>
      <c r="G25" s="168"/>
      <c r="H25" s="168"/>
      <c r="I25" s="168"/>
      <c r="J25" s="168"/>
      <c r="K25" s="168"/>
      <c r="L25" s="168"/>
    </row>
    <row r="26" spans="1:12" x14ac:dyDescent="0.25">
      <c r="A26" s="288" t="s">
        <v>116</v>
      </c>
      <c r="B26" s="289"/>
      <c r="C26" s="201">
        <v>200</v>
      </c>
      <c r="D26" s="191" t="s">
        <v>95</v>
      </c>
      <c r="E26" s="191" t="s">
        <v>95</v>
      </c>
      <c r="F26" s="181">
        <v>26840947.350000001</v>
      </c>
      <c r="G26" s="182">
        <v>25995947.350000001</v>
      </c>
      <c r="H26" s="182">
        <v>845000</v>
      </c>
      <c r="I26" s="182">
        <v>0</v>
      </c>
      <c r="J26" s="182">
        <v>0</v>
      </c>
      <c r="K26" s="182">
        <v>0</v>
      </c>
      <c r="L26" s="182">
        <v>0</v>
      </c>
    </row>
    <row r="27" spans="1:12" ht="31.5" customHeight="1" x14ac:dyDescent="0.25">
      <c r="A27" s="288" t="s">
        <v>305</v>
      </c>
      <c r="B27" s="289"/>
      <c r="C27" s="202">
        <v>210</v>
      </c>
      <c r="D27" s="202">
        <v>210</v>
      </c>
      <c r="E27" s="202">
        <v>100</v>
      </c>
      <c r="F27" s="183">
        <v>24738388.350000001</v>
      </c>
      <c r="G27" s="185">
        <v>24738388.350000001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</row>
    <row r="28" spans="1:12" ht="30" customHeight="1" x14ac:dyDescent="0.25">
      <c r="A28" s="284" t="s">
        <v>114</v>
      </c>
      <c r="B28" s="285"/>
      <c r="C28" s="203">
        <v>211</v>
      </c>
      <c r="D28" s="194" t="s">
        <v>95</v>
      </c>
      <c r="E28" s="194">
        <v>110</v>
      </c>
      <c r="F28" s="183">
        <v>24738388.350000001</v>
      </c>
      <c r="G28" s="185">
        <v>24738388.350000001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</row>
    <row r="29" spans="1:12" ht="32.25" customHeight="1" x14ac:dyDescent="0.25">
      <c r="A29" s="284" t="s">
        <v>244</v>
      </c>
      <c r="B29" s="285"/>
      <c r="C29" s="203"/>
      <c r="D29" s="194">
        <v>211</v>
      </c>
      <c r="E29" s="194">
        <v>111</v>
      </c>
      <c r="F29" s="183">
        <v>18996592.350000001</v>
      </c>
      <c r="G29" s="179">
        <v>18996592.350000001</v>
      </c>
      <c r="H29" s="179"/>
      <c r="I29" s="179"/>
      <c r="J29" s="179"/>
      <c r="K29" s="179"/>
      <c r="L29" s="179"/>
    </row>
    <row r="30" spans="1:12" ht="17.25" customHeight="1" x14ac:dyDescent="0.25">
      <c r="A30" s="284" t="s">
        <v>245</v>
      </c>
      <c r="B30" s="285"/>
      <c r="C30" s="203"/>
      <c r="D30" s="194" t="s">
        <v>246</v>
      </c>
      <c r="E30" s="194">
        <v>112</v>
      </c>
      <c r="F30" s="183">
        <v>4830</v>
      </c>
      <c r="G30" s="179">
        <v>4830</v>
      </c>
      <c r="H30" s="179"/>
      <c r="I30" s="179"/>
      <c r="J30" s="179"/>
      <c r="K30" s="179"/>
      <c r="L30" s="179"/>
    </row>
    <row r="31" spans="1:12" ht="18" customHeight="1" x14ac:dyDescent="0.25">
      <c r="A31" s="284" t="s">
        <v>247</v>
      </c>
      <c r="B31" s="285"/>
      <c r="C31" s="203"/>
      <c r="D31" s="194">
        <v>213</v>
      </c>
      <c r="E31" s="194">
        <v>119</v>
      </c>
      <c r="F31" s="183">
        <v>5736966</v>
      </c>
      <c r="G31" s="179">
        <v>5736966</v>
      </c>
      <c r="H31" s="179"/>
      <c r="I31" s="179"/>
      <c r="J31" s="179"/>
      <c r="K31" s="179"/>
      <c r="L31" s="179"/>
    </row>
    <row r="32" spans="1:12" x14ac:dyDescent="0.25">
      <c r="A32" s="294" t="s">
        <v>248</v>
      </c>
      <c r="B32" s="295"/>
      <c r="C32" s="203">
        <v>220</v>
      </c>
      <c r="D32" s="194" t="s">
        <v>249</v>
      </c>
      <c r="E32" s="194">
        <v>300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</row>
    <row r="33" spans="1:12" ht="30.75" customHeight="1" x14ac:dyDescent="0.25">
      <c r="A33" s="284" t="s">
        <v>250</v>
      </c>
      <c r="B33" s="285"/>
      <c r="C33" s="203"/>
      <c r="D33" s="194" t="s">
        <v>251</v>
      </c>
      <c r="E33" s="194" t="s">
        <v>252</v>
      </c>
      <c r="F33" s="183">
        <v>0</v>
      </c>
      <c r="G33" s="179"/>
      <c r="H33" s="179"/>
      <c r="I33" s="179"/>
      <c r="J33" s="179"/>
      <c r="K33" s="179"/>
      <c r="L33" s="179"/>
    </row>
    <row r="34" spans="1:12" ht="15" customHeight="1" x14ac:dyDescent="0.25">
      <c r="A34" s="284"/>
      <c r="B34" s="285"/>
      <c r="C34" s="203"/>
      <c r="D34" s="194"/>
      <c r="E34" s="194"/>
      <c r="F34" s="183">
        <v>0</v>
      </c>
      <c r="G34" s="179"/>
      <c r="H34" s="179"/>
      <c r="I34" s="179"/>
      <c r="J34" s="179"/>
      <c r="K34" s="179"/>
      <c r="L34" s="179"/>
    </row>
    <row r="35" spans="1:12" x14ac:dyDescent="0.25">
      <c r="A35" s="296" t="s">
        <v>253</v>
      </c>
      <c r="B35" s="297"/>
      <c r="C35" s="203" t="s">
        <v>254</v>
      </c>
      <c r="D35" s="194" t="s">
        <v>104</v>
      </c>
      <c r="E35" s="194" t="s">
        <v>255</v>
      </c>
      <c r="F35" s="183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</row>
    <row r="36" spans="1:12" ht="63" customHeight="1" x14ac:dyDescent="0.25">
      <c r="A36" s="298" t="s">
        <v>256</v>
      </c>
      <c r="B36" s="299"/>
      <c r="C36" s="203"/>
      <c r="D36" s="194" t="s">
        <v>257</v>
      </c>
      <c r="E36" s="194">
        <v>831</v>
      </c>
      <c r="F36" s="183">
        <v>0</v>
      </c>
      <c r="G36" s="179"/>
      <c r="H36" s="179"/>
      <c r="I36" s="179"/>
      <c r="J36" s="179"/>
      <c r="K36" s="179"/>
      <c r="L36" s="179"/>
    </row>
    <row r="37" spans="1:12" ht="30" customHeight="1" x14ac:dyDescent="0.25">
      <c r="A37" s="290" t="s">
        <v>258</v>
      </c>
      <c r="B37" s="291"/>
      <c r="C37" s="203"/>
      <c r="D37" s="194" t="s">
        <v>259</v>
      </c>
      <c r="E37" s="194">
        <v>851</v>
      </c>
      <c r="F37" s="183">
        <v>0</v>
      </c>
      <c r="G37" s="179"/>
      <c r="H37" s="179"/>
      <c r="I37" s="179"/>
      <c r="J37" s="179"/>
      <c r="K37" s="179"/>
      <c r="L37" s="179"/>
    </row>
    <row r="38" spans="1:12" x14ac:dyDescent="0.25">
      <c r="A38" s="290" t="s">
        <v>113</v>
      </c>
      <c r="B38" s="291"/>
      <c r="C38" s="203"/>
      <c r="D38" s="194" t="s">
        <v>259</v>
      </c>
      <c r="E38" s="194">
        <v>852</v>
      </c>
      <c r="F38" s="183">
        <v>0</v>
      </c>
      <c r="G38" s="179"/>
      <c r="H38" s="179"/>
      <c r="I38" s="179"/>
      <c r="J38" s="179"/>
      <c r="K38" s="179"/>
      <c r="L38" s="179"/>
    </row>
    <row r="39" spans="1:12" ht="32.25" customHeight="1" x14ac:dyDescent="0.25">
      <c r="A39" s="290" t="s">
        <v>260</v>
      </c>
      <c r="B39" s="291"/>
      <c r="C39" s="203"/>
      <c r="D39" s="194" t="s">
        <v>259</v>
      </c>
      <c r="E39" s="194" t="s">
        <v>261</v>
      </c>
      <c r="F39" s="183">
        <v>0</v>
      </c>
      <c r="G39" s="179"/>
      <c r="H39" s="179"/>
      <c r="I39" s="179"/>
      <c r="J39" s="179"/>
      <c r="K39" s="179"/>
      <c r="L39" s="179"/>
    </row>
    <row r="40" spans="1:12" ht="30.75" customHeight="1" x14ac:dyDescent="0.25">
      <c r="A40" s="290" t="s">
        <v>262</v>
      </c>
      <c r="B40" s="291"/>
      <c r="C40" s="203"/>
      <c r="D40" s="194" t="s">
        <v>263</v>
      </c>
      <c r="E40" s="194">
        <v>853</v>
      </c>
      <c r="F40" s="183">
        <v>0</v>
      </c>
      <c r="G40" s="179"/>
      <c r="H40" s="179"/>
      <c r="I40" s="179"/>
      <c r="J40" s="179"/>
      <c r="K40" s="179"/>
      <c r="L40" s="179"/>
    </row>
    <row r="41" spans="1:12" ht="30" customHeight="1" x14ac:dyDescent="0.25">
      <c r="A41" s="290" t="s">
        <v>264</v>
      </c>
      <c r="B41" s="291"/>
      <c r="C41" s="203"/>
      <c r="D41" s="194" t="s">
        <v>265</v>
      </c>
      <c r="E41" s="194" t="s">
        <v>261</v>
      </c>
      <c r="F41" s="183">
        <v>0</v>
      </c>
      <c r="G41" s="179"/>
      <c r="H41" s="179"/>
      <c r="I41" s="179"/>
      <c r="J41" s="179"/>
      <c r="K41" s="179"/>
      <c r="L41" s="179"/>
    </row>
    <row r="42" spans="1:12" ht="47.25" customHeight="1" x14ac:dyDescent="0.25">
      <c r="A42" s="298" t="s">
        <v>301</v>
      </c>
      <c r="B42" s="299"/>
      <c r="C42" s="203"/>
      <c r="D42" s="194" t="s">
        <v>257</v>
      </c>
      <c r="E42" s="194" t="s">
        <v>261</v>
      </c>
      <c r="F42" s="183">
        <v>0</v>
      </c>
      <c r="G42" s="179"/>
      <c r="H42" s="179"/>
      <c r="I42" s="179"/>
      <c r="J42" s="179"/>
      <c r="K42" s="179"/>
      <c r="L42" s="179"/>
    </row>
    <row r="43" spans="1:12" ht="49.5" customHeight="1" x14ac:dyDescent="0.25">
      <c r="A43" s="290" t="s">
        <v>267</v>
      </c>
      <c r="B43" s="291"/>
      <c r="C43" s="203"/>
      <c r="D43" s="194" t="s">
        <v>268</v>
      </c>
      <c r="E43" s="194" t="s">
        <v>252</v>
      </c>
      <c r="F43" s="183">
        <v>0</v>
      </c>
      <c r="G43" s="179"/>
      <c r="H43" s="179"/>
      <c r="I43" s="179"/>
      <c r="J43" s="179"/>
      <c r="K43" s="179"/>
      <c r="L43" s="179"/>
    </row>
    <row r="44" spans="1:12" ht="15.75" customHeight="1" x14ac:dyDescent="0.25">
      <c r="A44" s="288" t="s">
        <v>269</v>
      </c>
      <c r="B44" s="289"/>
      <c r="C44" s="204" t="s">
        <v>211</v>
      </c>
      <c r="D44" s="194" t="s">
        <v>270</v>
      </c>
      <c r="E44" s="194" t="s">
        <v>210</v>
      </c>
      <c r="F44" s="183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</row>
    <row r="45" spans="1:12" ht="16.5" customHeight="1" x14ac:dyDescent="0.25">
      <c r="A45" s="290" t="s">
        <v>271</v>
      </c>
      <c r="B45" s="291"/>
      <c r="C45" s="203"/>
      <c r="D45" s="194" t="s">
        <v>208</v>
      </c>
      <c r="E45" s="194" t="s">
        <v>209</v>
      </c>
      <c r="F45" s="183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</row>
    <row r="46" spans="1:12" ht="31.5" customHeight="1" x14ac:dyDescent="0.25">
      <c r="A46" s="288" t="s">
        <v>272</v>
      </c>
      <c r="B46" s="289"/>
      <c r="C46" s="203">
        <v>250</v>
      </c>
      <c r="D46" s="194" t="s">
        <v>104</v>
      </c>
      <c r="E46" s="194" t="s">
        <v>252</v>
      </c>
      <c r="F46" s="183">
        <v>0</v>
      </c>
      <c r="G46" s="179"/>
      <c r="H46" s="179"/>
      <c r="I46" s="179"/>
      <c r="J46" s="179"/>
      <c r="K46" s="179"/>
      <c r="L46" s="179"/>
    </row>
    <row r="47" spans="1:12" ht="14.25" customHeight="1" x14ac:dyDescent="0.25">
      <c r="A47" s="288" t="s">
        <v>273</v>
      </c>
      <c r="B47" s="289"/>
      <c r="C47" s="203">
        <v>260</v>
      </c>
      <c r="D47" s="194" t="s">
        <v>95</v>
      </c>
      <c r="E47" s="194" t="s">
        <v>95</v>
      </c>
      <c r="F47" s="183">
        <v>2102559</v>
      </c>
      <c r="G47" s="183">
        <v>1257559</v>
      </c>
      <c r="H47" s="183">
        <v>845000</v>
      </c>
      <c r="I47" s="183">
        <v>0</v>
      </c>
      <c r="J47" s="183">
        <v>0</v>
      </c>
      <c r="K47" s="183">
        <v>0</v>
      </c>
      <c r="L47" s="183">
        <v>0</v>
      </c>
    </row>
    <row r="48" spans="1:12" ht="30.75" customHeight="1" x14ac:dyDescent="0.25">
      <c r="A48" s="290" t="s">
        <v>274</v>
      </c>
      <c r="B48" s="291"/>
      <c r="C48" s="203"/>
      <c r="D48" s="194" t="s">
        <v>275</v>
      </c>
      <c r="E48" s="194">
        <v>244</v>
      </c>
      <c r="F48" s="183">
        <v>1383459</v>
      </c>
      <c r="G48" s="183">
        <v>1257559</v>
      </c>
      <c r="H48" s="183">
        <v>125900</v>
      </c>
      <c r="I48" s="183">
        <v>0</v>
      </c>
      <c r="J48" s="183">
        <v>0</v>
      </c>
      <c r="K48" s="183">
        <v>0</v>
      </c>
      <c r="L48" s="183">
        <v>0</v>
      </c>
    </row>
    <row r="49" spans="1:12" ht="31.5" customHeight="1" x14ac:dyDescent="0.25">
      <c r="A49" s="290" t="s">
        <v>112</v>
      </c>
      <c r="B49" s="291"/>
      <c r="C49" s="203"/>
      <c r="D49" s="194">
        <v>221</v>
      </c>
      <c r="E49" s="194">
        <v>244</v>
      </c>
      <c r="F49" s="183">
        <v>42768</v>
      </c>
      <c r="G49" s="179">
        <v>42768</v>
      </c>
      <c r="H49" s="179"/>
      <c r="I49" s="179"/>
      <c r="J49" s="179"/>
      <c r="K49" s="179"/>
      <c r="L49" s="179"/>
    </row>
    <row r="50" spans="1:12" x14ac:dyDescent="0.25">
      <c r="A50" s="290" t="s">
        <v>111</v>
      </c>
      <c r="B50" s="291"/>
      <c r="C50" s="203"/>
      <c r="D50" s="194">
        <v>222</v>
      </c>
      <c r="E50" s="194">
        <v>244</v>
      </c>
      <c r="F50" s="183">
        <v>19300</v>
      </c>
      <c r="G50" s="179"/>
      <c r="H50" s="179">
        <v>19300</v>
      </c>
      <c r="I50" s="179"/>
      <c r="J50" s="179"/>
      <c r="K50" s="179"/>
      <c r="L50" s="179"/>
    </row>
    <row r="51" spans="1:12" x14ac:dyDescent="0.25">
      <c r="A51" s="290" t="s">
        <v>110</v>
      </c>
      <c r="B51" s="291"/>
      <c r="C51" s="203"/>
      <c r="D51" s="194">
        <v>223</v>
      </c>
      <c r="E51" s="194">
        <v>244</v>
      </c>
      <c r="F51" s="183">
        <v>902116</v>
      </c>
      <c r="G51" s="179">
        <v>902116</v>
      </c>
      <c r="H51" s="179"/>
      <c r="I51" s="179"/>
      <c r="J51" s="179"/>
      <c r="K51" s="179"/>
      <c r="L51" s="179"/>
    </row>
    <row r="52" spans="1:12" ht="48" customHeight="1" x14ac:dyDescent="0.25">
      <c r="A52" s="290" t="s">
        <v>276</v>
      </c>
      <c r="B52" s="291"/>
      <c r="C52" s="203"/>
      <c r="D52" s="194" t="s">
        <v>109</v>
      </c>
      <c r="E52" s="194">
        <v>244</v>
      </c>
      <c r="F52" s="183">
        <v>0</v>
      </c>
      <c r="G52" s="179"/>
      <c r="H52" s="179"/>
      <c r="I52" s="179"/>
      <c r="J52" s="179"/>
      <c r="K52" s="179"/>
      <c r="L52" s="179"/>
    </row>
    <row r="53" spans="1:12" ht="17.25" customHeight="1" x14ac:dyDescent="0.25">
      <c r="A53" s="290" t="s">
        <v>108</v>
      </c>
      <c r="B53" s="291"/>
      <c r="C53" s="203"/>
      <c r="D53" s="194">
        <v>225</v>
      </c>
      <c r="E53" s="194">
        <v>244</v>
      </c>
      <c r="F53" s="183">
        <v>79715</v>
      </c>
      <c r="G53" s="179">
        <v>79715</v>
      </c>
      <c r="H53" s="179"/>
      <c r="I53" s="179"/>
      <c r="J53" s="179"/>
      <c r="K53" s="179"/>
      <c r="L53" s="179"/>
    </row>
    <row r="54" spans="1:12" x14ac:dyDescent="0.25">
      <c r="A54" s="290" t="s">
        <v>107</v>
      </c>
      <c r="B54" s="291"/>
      <c r="C54" s="203"/>
      <c r="D54" s="194">
        <v>226</v>
      </c>
      <c r="E54" s="194">
        <v>244</v>
      </c>
      <c r="F54" s="183">
        <v>339560</v>
      </c>
      <c r="G54" s="179">
        <v>232960</v>
      </c>
      <c r="H54" s="179">
        <v>106600</v>
      </c>
      <c r="I54" s="179"/>
      <c r="J54" s="179"/>
      <c r="K54" s="179"/>
      <c r="L54" s="179"/>
    </row>
    <row r="55" spans="1:12" ht="33" customHeight="1" x14ac:dyDescent="0.25">
      <c r="A55" s="290" t="s">
        <v>106</v>
      </c>
      <c r="B55" s="291"/>
      <c r="C55" s="203"/>
      <c r="D55" s="194">
        <v>226</v>
      </c>
      <c r="E55" s="194">
        <v>244</v>
      </c>
      <c r="F55" s="183">
        <v>0</v>
      </c>
      <c r="G55" s="179"/>
      <c r="H55" s="179"/>
      <c r="I55" s="179"/>
      <c r="J55" s="179"/>
      <c r="K55" s="179"/>
      <c r="L55" s="179"/>
    </row>
    <row r="56" spans="1:12" ht="16.5" customHeight="1" x14ac:dyDescent="0.25">
      <c r="A56" s="290" t="s">
        <v>277</v>
      </c>
      <c r="B56" s="291"/>
      <c r="C56" s="203"/>
      <c r="D56" s="194" t="s">
        <v>278</v>
      </c>
      <c r="E56" s="194" t="s">
        <v>105</v>
      </c>
      <c r="F56" s="183">
        <v>0</v>
      </c>
      <c r="G56" s="179"/>
      <c r="H56" s="179"/>
      <c r="I56" s="179"/>
      <c r="J56" s="179"/>
      <c r="K56" s="179"/>
      <c r="L56" s="179"/>
    </row>
    <row r="57" spans="1:12" ht="16.5" customHeight="1" x14ac:dyDescent="0.25">
      <c r="A57" s="284" t="s">
        <v>279</v>
      </c>
      <c r="B57" s="285"/>
      <c r="C57" s="203"/>
      <c r="D57" s="194" t="s">
        <v>280</v>
      </c>
      <c r="E57" s="194" t="s">
        <v>105</v>
      </c>
      <c r="F57" s="183">
        <v>719100</v>
      </c>
      <c r="G57" s="179"/>
      <c r="H57" s="179">
        <v>719100</v>
      </c>
      <c r="I57" s="179"/>
      <c r="J57" s="179"/>
      <c r="K57" s="179"/>
      <c r="L57" s="179"/>
    </row>
    <row r="58" spans="1:12" ht="16.5" customHeight="1" x14ac:dyDescent="0.25">
      <c r="A58" s="288" t="s">
        <v>281</v>
      </c>
      <c r="B58" s="289"/>
      <c r="C58" s="203" t="s">
        <v>282</v>
      </c>
      <c r="D58" s="194">
        <v>310</v>
      </c>
      <c r="E58" s="194">
        <v>244</v>
      </c>
      <c r="F58" s="183">
        <v>0</v>
      </c>
      <c r="G58" s="179"/>
      <c r="H58" s="179"/>
      <c r="I58" s="179"/>
      <c r="J58" s="179"/>
      <c r="K58" s="179"/>
      <c r="L58" s="179"/>
    </row>
    <row r="59" spans="1:12" ht="16.5" customHeight="1" x14ac:dyDescent="0.25">
      <c r="A59" s="288" t="s">
        <v>283</v>
      </c>
      <c r="B59" s="289"/>
      <c r="C59" s="203" t="s">
        <v>284</v>
      </c>
      <c r="D59" s="194">
        <v>340</v>
      </c>
      <c r="E59" s="194">
        <v>244</v>
      </c>
      <c r="F59" s="183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</row>
    <row r="60" spans="1:12" ht="48.75" customHeight="1" x14ac:dyDescent="0.25">
      <c r="A60" s="290" t="s">
        <v>285</v>
      </c>
      <c r="B60" s="291"/>
      <c r="C60" s="203"/>
      <c r="D60" s="194" t="s">
        <v>286</v>
      </c>
      <c r="E60" s="194">
        <v>244</v>
      </c>
      <c r="F60" s="183">
        <v>0</v>
      </c>
      <c r="G60" s="179"/>
      <c r="H60" s="179"/>
      <c r="I60" s="179"/>
      <c r="J60" s="179"/>
      <c r="K60" s="179"/>
      <c r="L60" s="179"/>
    </row>
    <row r="61" spans="1:12" x14ac:dyDescent="0.25">
      <c r="A61" s="290" t="s">
        <v>287</v>
      </c>
      <c r="B61" s="291"/>
      <c r="C61" s="203"/>
      <c r="D61" s="194" t="s">
        <v>288</v>
      </c>
      <c r="E61" s="194">
        <v>244</v>
      </c>
      <c r="F61" s="183">
        <v>0</v>
      </c>
      <c r="G61" s="179"/>
      <c r="H61" s="179"/>
      <c r="I61" s="179"/>
      <c r="J61" s="179"/>
      <c r="K61" s="179"/>
      <c r="L61" s="179"/>
    </row>
    <row r="62" spans="1:12" ht="17.25" customHeight="1" x14ac:dyDescent="0.25">
      <c r="A62" s="290" t="s">
        <v>289</v>
      </c>
      <c r="B62" s="291"/>
      <c r="C62" s="203"/>
      <c r="D62" s="194" t="s">
        <v>290</v>
      </c>
      <c r="E62" s="194">
        <v>244</v>
      </c>
      <c r="F62" s="183">
        <v>0</v>
      </c>
      <c r="G62" s="179"/>
      <c r="H62" s="179"/>
      <c r="I62" s="179"/>
      <c r="J62" s="179"/>
      <c r="K62" s="179"/>
      <c r="L62" s="179"/>
    </row>
    <row r="63" spans="1:12" ht="15.75" customHeight="1" x14ac:dyDescent="0.25">
      <c r="A63" s="290" t="s">
        <v>291</v>
      </c>
      <c r="B63" s="291"/>
      <c r="C63" s="203"/>
      <c r="D63" s="194" t="s">
        <v>292</v>
      </c>
      <c r="E63" s="194">
        <v>244</v>
      </c>
      <c r="F63" s="183">
        <v>0</v>
      </c>
      <c r="G63" s="179"/>
      <c r="H63" s="179"/>
      <c r="I63" s="179"/>
      <c r="J63" s="179"/>
      <c r="K63" s="179"/>
      <c r="L63" s="179"/>
    </row>
    <row r="64" spans="1:12" ht="15.75" customHeight="1" x14ac:dyDescent="0.25">
      <c r="A64" s="290" t="s">
        <v>293</v>
      </c>
      <c r="B64" s="291"/>
      <c r="C64" s="203"/>
      <c r="D64" s="194" t="s">
        <v>294</v>
      </c>
      <c r="E64" s="194">
        <v>244</v>
      </c>
      <c r="F64" s="183">
        <v>0</v>
      </c>
      <c r="G64" s="179"/>
      <c r="H64" s="179"/>
      <c r="I64" s="179"/>
      <c r="J64" s="179"/>
      <c r="K64" s="179"/>
      <c r="L64" s="179"/>
    </row>
    <row r="65" spans="1:12" ht="16.5" customHeight="1" x14ac:dyDescent="0.25">
      <c r="A65" s="290" t="s">
        <v>295</v>
      </c>
      <c r="B65" s="291"/>
      <c r="C65" s="203"/>
      <c r="D65" s="194" t="s">
        <v>296</v>
      </c>
      <c r="E65" s="194">
        <v>244</v>
      </c>
      <c r="F65" s="183">
        <v>0</v>
      </c>
      <c r="G65" s="179"/>
      <c r="H65" s="179"/>
      <c r="I65" s="179"/>
      <c r="J65" s="179"/>
      <c r="K65" s="179"/>
      <c r="L65" s="179"/>
    </row>
    <row r="66" spans="1:12" ht="33.75" customHeight="1" x14ac:dyDescent="0.25">
      <c r="A66" s="290" t="s">
        <v>297</v>
      </c>
      <c r="B66" s="291"/>
      <c r="C66" s="203"/>
      <c r="D66" s="194" t="s">
        <v>298</v>
      </c>
      <c r="E66" s="194">
        <v>244</v>
      </c>
      <c r="F66" s="183">
        <v>0</v>
      </c>
      <c r="G66" s="179"/>
      <c r="H66" s="179"/>
      <c r="I66" s="179"/>
      <c r="J66" s="179"/>
      <c r="K66" s="179"/>
      <c r="L66" s="179"/>
    </row>
    <row r="67" spans="1:12" ht="16.5" customHeight="1" x14ac:dyDescent="0.25">
      <c r="A67" s="290" t="s">
        <v>103</v>
      </c>
      <c r="B67" s="291"/>
      <c r="C67" s="203">
        <v>300</v>
      </c>
      <c r="D67" s="194" t="s">
        <v>299</v>
      </c>
      <c r="E67" s="194" t="s">
        <v>95</v>
      </c>
      <c r="F67" s="183">
        <v>26840947.350000001</v>
      </c>
      <c r="G67" s="183">
        <v>25995947.350000001</v>
      </c>
      <c r="H67" s="183">
        <v>845000</v>
      </c>
      <c r="I67" s="183">
        <v>0</v>
      </c>
      <c r="J67" s="183">
        <v>0</v>
      </c>
      <c r="K67" s="183">
        <v>0</v>
      </c>
      <c r="L67" s="183">
        <v>0</v>
      </c>
    </row>
    <row r="68" spans="1:12" ht="31.5" customHeight="1" x14ac:dyDescent="0.25">
      <c r="A68" s="290" t="s">
        <v>102</v>
      </c>
      <c r="B68" s="291"/>
      <c r="C68" s="203">
        <v>310</v>
      </c>
      <c r="D68" s="194"/>
      <c r="E68" s="194" t="s">
        <v>95</v>
      </c>
      <c r="F68" s="183">
        <v>0</v>
      </c>
      <c r="G68" s="179"/>
      <c r="H68" s="179"/>
      <c r="I68" s="179"/>
      <c r="J68" s="179"/>
      <c r="K68" s="179"/>
      <c r="L68" s="179"/>
    </row>
    <row r="69" spans="1:12" x14ac:dyDescent="0.25">
      <c r="A69" s="290" t="s">
        <v>101</v>
      </c>
      <c r="B69" s="291"/>
      <c r="C69" s="203">
        <v>320</v>
      </c>
      <c r="D69" s="194"/>
      <c r="E69" s="194" t="s">
        <v>95</v>
      </c>
      <c r="F69" s="183">
        <v>0</v>
      </c>
      <c r="G69" s="179"/>
      <c r="H69" s="179"/>
      <c r="I69" s="179"/>
      <c r="J69" s="179"/>
      <c r="K69" s="179"/>
      <c r="L69" s="179"/>
    </row>
    <row r="70" spans="1:12" x14ac:dyDescent="0.25">
      <c r="A70" s="290" t="s">
        <v>100</v>
      </c>
      <c r="B70" s="291"/>
      <c r="C70" s="203">
        <v>400</v>
      </c>
      <c r="D70" s="194" t="s">
        <v>300</v>
      </c>
      <c r="E70" s="194" t="s">
        <v>95</v>
      </c>
      <c r="F70" s="183">
        <v>26840947.350000001</v>
      </c>
      <c r="G70" s="183">
        <v>25995947.350000001</v>
      </c>
      <c r="H70" s="183">
        <v>845000</v>
      </c>
      <c r="I70" s="183">
        <v>0</v>
      </c>
      <c r="J70" s="183">
        <v>0</v>
      </c>
      <c r="K70" s="183">
        <v>0</v>
      </c>
      <c r="L70" s="183">
        <v>0</v>
      </c>
    </row>
    <row r="71" spans="1:12" ht="31.5" customHeight="1" x14ac:dyDescent="0.25">
      <c r="A71" s="290" t="s">
        <v>99</v>
      </c>
      <c r="B71" s="291"/>
      <c r="C71" s="203">
        <v>410</v>
      </c>
      <c r="D71" s="194"/>
      <c r="E71" s="194" t="s">
        <v>95</v>
      </c>
      <c r="F71" s="183">
        <v>0</v>
      </c>
      <c r="G71" s="179"/>
      <c r="H71" s="179"/>
      <c r="I71" s="179"/>
      <c r="J71" s="179"/>
      <c r="K71" s="179"/>
      <c r="L71" s="179"/>
    </row>
    <row r="72" spans="1:12" x14ac:dyDescent="0.25">
      <c r="A72" s="290" t="s">
        <v>98</v>
      </c>
      <c r="B72" s="291"/>
      <c r="C72" s="203">
        <v>420</v>
      </c>
      <c r="D72" s="194"/>
      <c r="E72" s="194" t="s">
        <v>95</v>
      </c>
      <c r="F72" s="183">
        <v>0</v>
      </c>
      <c r="G72" s="179"/>
      <c r="H72" s="179"/>
      <c r="I72" s="179"/>
      <c r="J72" s="179"/>
      <c r="K72" s="179"/>
      <c r="L72" s="179"/>
    </row>
    <row r="73" spans="1:12" x14ac:dyDescent="0.25">
      <c r="A73" s="288" t="s">
        <v>97</v>
      </c>
      <c r="B73" s="289"/>
      <c r="C73" s="205">
        <v>500</v>
      </c>
      <c r="D73" s="191" t="s">
        <v>95</v>
      </c>
      <c r="E73" s="191" t="s">
        <v>95</v>
      </c>
      <c r="F73" s="183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</row>
    <row r="74" spans="1:12" x14ac:dyDescent="0.25">
      <c r="A74" s="304" t="s">
        <v>96</v>
      </c>
      <c r="B74" s="305"/>
      <c r="C74" s="206">
        <v>600</v>
      </c>
      <c r="D74" s="207" t="s">
        <v>95</v>
      </c>
      <c r="E74" s="207" t="s">
        <v>95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</row>
  </sheetData>
  <mergeCells count="82">
    <mergeCell ref="A71:B71"/>
    <mergeCell ref="A72:B72"/>
    <mergeCell ref="A73:B73"/>
    <mergeCell ref="A74:B74"/>
    <mergeCell ref="A2:L2"/>
    <mergeCell ref="F3:G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51181102362204722" right="0.11811023622047245" top="0.15748031496062992" bottom="0.15748031496062992" header="0.31496062992125984" footer="0.31496062992125984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53" activePane="bottomRight" state="frozenSplit"/>
      <selection pane="topRight" activeCell="F1" sqref="F1"/>
      <selection pane="bottomLeft" activeCell="A11" sqref="A11"/>
      <selection pane="bottomRight" activeCell="A62" sqref="A62:XFD65"/>
    </sheetView>
  </sheetViews>
  <sheetFormatPr defaultRowHeight="15.75" x14ac:dyDescent="0.25"/>
  <cols>
    <col min="1" max="1" width="16" style="143" customWidth="1"/>
    <col min="2" max="2" width="47.28515625" style="143" customWidth="1"/>
    <col min="3" max="3" width="5.42578125" style="143" customWidth="1"/>
    <col min="4" max="4" width="13.42578125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140625" style="143" customWidth="1"/>
    <col min="11" max="11" width="12.5703125" style="143" customWidth="1"/>
    <col min="12" max="12" width="13.5703125" style="143" customWidth="1"/>
    <col min="13" max="16384" width="9.140625" style="143"/>
  </cols>
  <sheetData>
    <row r="1" spans="1:12" x14ac:dyDescent="0.25">
      <c r="J1" s="306" t="s">
        <v>133</v>
      </c>
      <c r="K1" s="306"/>
      <c r="L1" s="306"/>
    </row>
    <row r="2" spans="1:12" ht="19.5" x14ac:dyDescent="0.25">
      <c r="A2" s="180" t="s">
        <v>132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x14ac:dyDescent="0.25">
      <c r="A3" s="146"/>
      <c r="B3" s="146"/>
      <c r="C3" s="146"/>
      <c r="D3" s="147" t="s">
        <v>131</v>
      </c>
      <c r="E3" s="146"/>
      <c r="F3" s="146" t="s">
        <v>225</v>
      </c>
      <c r="G3" s="146"/>
      <c r="H3" s="146"/>
      <c r="I3" s="146"/>
      <c r="J3" s="146"/>
      <c r="K3" s="146"/>
      <c r="L3" s="146"/>
    </row>
    <row r="4" spans="1:12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7.25" customHeight="1" x14ac:dyDescent="0.25">
      <c r="A5" s="262" t="s">
        <v>1</v>
      </c>
      <c r="B5" s="262"/>
      <c r="C5" s="263" t="s">
        <v>130</v>
      </c>
      <c r="D5" s="266" t="s">
        <v>128</v>
      </c>
      <c r="E5" s="262" t="s">
        <v>129</v>
      </c>
      <c r="F5" s="269" t="s">
        <v>127</v>
      </c>
      <c r="G5" s="269"/>
      <c r="H5" s="269"/>
      <c r="I5" s="269"/>
      <c r="J5" s="269"/>
      <c r="K5" s="269"/>
      <c r="L5" s="270"/>
    </row>
    <row r="6" spans="1:12" ht="18.75" customHeight="1" x14ac:dyDescent="0.25">
      <c r="A6" s="262"/>
      <c r="B6" s="262"/>
      <c r="C6" s="264"/>
      <c r="D6" s="267"/>
      <c r="E6" s="262"/>
      <c r="F6" s="271" t="s">
        <v>120</v>
      </c>
      <c r="G6" s="269" t="s">
        <v>126</v>
      </c>
      <c r="H6" s="269"/>
      <c r="I6" s="269"/>
      <c r="J6" s="269"/>
      <c r="K6" s="269"/>
      <c r="L6" s="270"/>
    </row>
    <row r="7" spans="1:12" ht="80.25" customHeight="1" x14ac:dyDescent="0.25">
      <c r="A7" s="262"/>
      <c r="B7" s="262"/>
      <c r="C7" s="264"/>
      <c r="D7" s="267"/>
      <c r="E7" s="262"/>
      <c r="F7" s="272"/>
      <c r="G7" s="262" t="s">
        <v>125</v>
      </c>
      <c r="H7" s="262" t="s">
        <v>124</v>
      </c>
      <c r="I7" s="262" t="s">
        <v>123</v>
      </c>
      <c r="J7" s="262" t="s">
        <v>122</v>
      </c>
      <c r="K7" s="276" t="s">
        <v>121</v>
      </c>
      <c r="L7" s="270"/>
    </row>
    <row r="8" spans="1:12" ht="15" customHeight="1" x14ac:dyDescent="0.25">
      <c r="A8" s="262"/>
      <c r="B8" s="262"/>
      <c r="C8" s="264"/>
      <c r="D8" s="267"/>
      <c r="E8" s="262"/>
      <c r="F8" s="272"/>
      <c r="G8" s="262"/>
      <c r="H8" s="262"/>
      <c r="I8" s="262"/>
      <c r="J8" s="262"/>
      <c r="K8" s="266" t="s">
        <v>120</v>
      </c>
      <c r="L8" s="266" t="s">
        <v>119</v>
      </c>
    </row>
    <row r="9" spans="1:12" ht="31.5" customHeight="1" x14ac:dyDescent="0.25">
      <c r="A9" s="262"/>
      <c r="B9" s="262"/>
      <c r="C9" s="265"/>
      <c r="D9" s="268"/>
      <c r="E9" s="262"/>
      <c r="F9" s="273"/>
      <c r="G9" s="262"/>
      <c r="H9" s="262"/>
      <c r="I9" s="262"/>
      <c r="J9" s="262"/>
      <c r="K9" s="268"/>
      <c r="L9" s="268"/>
    </row>
    <row r="10" spans="1:12" ht="16.5" customHeight="1" x14ac:dyDescent="0.25">
      <c r="A10" s="262">
        <v>1</v>
      </c>
      <c r="B10" s="262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77" t="s">
        <v>223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9"/>
    </row>
    <row r="12" spans="1:12" ht="15.75" customHeight="1" x14ac:dyDescent="0.25">
      <c r="A12" s="280" t="s">
        <v>117</v>
      </c>
      <c r="B12" s="281"/>
      <c r="C12" s="191">
        <v>100</v>
      </c>
      <c r="D12" s="191" t="s">
        <v>95</v>
      </c>
      <c r="E12" s="191" t="s">
        <v>95</v>
      </c>
      <c r="F12" s="192">
        <v>26843035.350000001</v>
      </c>
      <c r="G12" s="193">
        <v>25998035.350000001</v>
      </c>
      <c r="H12" s="193">
        <v>845000</v>
      </c>
      <c r="I12" s="193">
        <v>0</v>
      </c>
      <c r="J12" s="193">
        <v>0</v>
      </c>
      <c r="K12" s="193">
        <v>0</v>
      </c>
      <c r="L12" s="193">
        <v>0</v>
      </c>
    </row>
    <row r="13" spans="1:12" ht="15.75" customHeight="1" x14ac:dyDescent="0.25">
      <c r="A13" s="280" t="s">
        <v>228</v>
      </c>
      <c r="B13" s="281"/>
      <c r="C13" s="194">
        <v>110</v>
      </c>
      <c r="D13" s="194">
        <v>120</v>
      </c>
      <c r="E13" s="194">
        <v>120</v>
      </c>
      <c r="F13" s="195">
        <v>0</v>
      </c>
      <c r="G13" s="196" t="s">
        <v>95</v>
      </c>
      <c r="H13" s="196" t="s">
        <v>95</v>
      </c>
      <c r="I13" s="196" t="s">
        <v>95</v>
      </c>
      <c r="J13" s="196" t="s">
        <v>95</v>
      </c>
      <c r="K13" s="195">
        <v>0</v>
      </c>
      <c r="L13" s="196" t="s">
        <v>95</v>
      </c>
    </row>
    <row r="14" spans="1:12" ht="15.75" customHeight="1" x14ac:dyDescent="0.25">
      <c r="A14" s="274" t="s">
        <v>229</v>
      </c>
      <c r="B14" s="275"/>
      <c r="C14" s="194"/>
      <c r="D14" s="194" t="s">
        <v>230</v>
      </c>
      <c r="E14" s="194" t="s">
        <v>230</v>
      </c>
      <c r="F14" s="195">
        <v>0</v>
      </c>
      <c r="G14" s="194" t="s">
        <v>95</v>
      </c>
      <c r="H14" s="194" t="s">
        <v>95</v>
      </c>
      <c r="I14" s="194" t="s">
        <v>95</v>
      </c>
      <c r="J14" s="194" t="s">
        <v>95</v>
      </c>
      <c r="K14" s="197"/>
      <c r="L14" s="194" t="s">
        <v>95</v>
      </c>
    </row>
    <row r="15" spans="1:12" ht="30" customHeight="1" x14ac:dyDescent="0.25">
      <c r="A15" s="282" t="s">
        <v>231</v>
      </c>
      <c r="B15" s="283"/>
      <c r="C15" s="194">
        <v>120</v>
      </c>
      <c r="D15" s="194">
        <v>130</v>
      </c>
      <c r="E15" s="194">
        <v>130</v>
      </c>
      <c r="F15" s="195">
        <v>25998035.350000001</v>
      </c>
      <c r="G15" s="198">
        <v>25998035.350000001</v>
      </c>
      <c r="H15" s="196" t="s">
        <v>95</v>
      </c>
      <c r="I15" s="196" t="s">
        <v>95</v>
      </c>
      <c r="J15" s="198">
        <v>0</v>
      </c>
      <c r="K15" s="198">
        <v>0</v>
      </c>
      <c r="L15" s="198"/>
    </row>
    <row r="16" spans="1:12" ht="16.5" customHeight="1" x14ac:dyDescent="0.25">
      <c r="A16" s="274" t="s">
        <v>232</v>
      </c>
      <c r="B16" s="275"/>
      <c r="C16" s="194"/>
      <c r="D16" s="194" t="s">
        <v>233</v>
      </c>
      <c r="E16" s="194" t="s">
        <v>233</v>
      </c>
      <c r="F16" s="195">
        <v>25998035.350000001</v>
      </c>
      <c r="G16" s="197">
        <v>25998035.350000001</v>
      </c>
      <c r="H16" s="194" t="s">
        <v>95</v>
      </c>
      <c r="I16" s="194" t="s">
        <v>95</v>
      </c>
      <c r="J16" s="197"/>
      <c r="K16" s="197"/>
      <c r="L16" s="194" t="s">
        <v>95</v>
      </c>
    </row>
    <row r="17" spans="1:12" ht="16.5" customHeight="1" x14ac:dyDescent="0.25">
      <c r="A17" s="282" t="s">
        <v>234</v>
      </c>
      <c r="B17" s="283"/>
      <c r="C17" s="194">
        <v>130</v>
      </c>
      <c r="D17" s="194">
        <v>140</v>
      </c>
      <c r="E17" s="194">
        <v>140</v>
      </c>
      <c r="F17" s="195">
        <v>0</v>
      </c>
      <c r="G17" s="194" t="s">
        <v>95</v>
      </c>
      <c r="H17" s="194" t="s">
        <v>95</v>
      </c>
      <c r="I17" s="194" t="s">
        <v>95</v>
      </c>
      <c r="J17" s="194" t="s">
        <v>95</v>
      </c>
      <c r="K17" s="197"/>
      <c r="L17" s="194" t="s">
        <v>95</v>
      </c>
    </row>
    <row r="18" spans="1:12" ht="30" customHeight="1" x14ac:dyDescent="0.25">
      <c r="A18" s="282" t="s">
        <v>235</v>
      </c>
      <c r="B18" s="283"/>
      <c r="C18" s="194">
        <v>140</v>
      </c>
      <c r="D18" s="194">
        <v>150</v>
      </c>
      <c r="E18" s="194">
        <v>150</v>
      </c>
      <c r="F18" s="195">
        <v>845000</v>
      </c>
      <c r="G18" s="196" t="s">
        <v>95</v>
      </c>
      <c r="H18" s="195">
        <v>845000</v>
      </c>
      <c r="I18" s="195">
        <v>0</v>
      </c>
      <c r="J18" s="196" t="s">
        <v>95</v>
      </c>
      <c r="K18" s="196" t="s">
        <v>95</v>
      </c>
      <c r="L18" s="196" t="s">
        <v>95</v>
      </c>
    </row>
    <row r="19" spans="1:12" ht="46.5" customHeight="1" x14ac:dyDescent="0.25">
      <c r="A19" s="274" t="s">
        <v>236</v>
      </c>
      <c r="B19" s="275"/>
      <c r="C19" s="194"/>
      <c r="D19" s="194" t="s">
        <v>237</v>
      </c>
      <c r="E19" s="194" t="s">
        <v>237</v>
      </c>
      <c r="F19" s="195">
        <v>845000</v>
      </c>
      <c r="G19" s="194" t="s">
        <v>95</v>
      </c>
      <c r="H19" s="197">
        <v>845000</v>
      </c>
      <c r="I19" s="197"/>
      <c r="J19" s="194" t="s">
        <v>95</v>
      </c>
      <c r="K19" s="194" t="s">
        <v>95</v>
      </c>
      <c r="L19" s="194" t="s">
        <v>95</v>
      </c>
    </row>
    <row r="20" spans="1:12" x14ac:dyDescent="0.25">
      <c r="A20" s="282" t="s">
        <v>238</v>
      </c>
      <c r="B20" s="283"/>
      <c r="C20" s="194">
        <v>160</v>
      </c>
      <c r="D20" s="194">
        <v>180</v>
      </c>
      <c r="E20" s="194">
        <v>180</v>
      </c>
      <c r="F20" s="195">
        <v>0</v>
      </c>
      <c r="G20" s="196" t="s">
        <v>95</v>
      </c>
      <c r="H20" s="196" t="s">
        <v>95</v>
      </c>
      <c r="I20" s="196" t="s">
        <v>95</v>
      </c>
      <c r="J20" s="196" t="s">
        <v>95</v>
      </c>
      <c r="K20" s="195">
        <v>0</v>
      </c>
      <c r="L20" s="196" t="s">
        <v>95</v>
      </c>
    </row>
    <row r="21" spans="1:12" x14ac:dyDescent="0.25">
      <c r="A21" s="274" t="s">
        <v>239</v>
      </c>
      <c r="B21" s="275"/>
      <c r="C21" s="194"/>
      <c r="D21" s="194" t="s">
        <v>240</v>
      </c>
      <c r="E21" s="194" t="s">
        <v>240</v>
      </c>
      <c r="F21" s="195">
        <v>0</v>
      </c>
      <c r="G21" s="197" t="s">
        <v>95</v>
      </c>
      <c r="H21" s="197" t="s">
        <v>95</v>
      </c>
      <c r="I21" s="197" t="s">
        <v>95</v>
      </c>
      <c r="J21" s="197" t="s">
        <v>95</v>
      </c>
      <c r="K21" s="197"/>
      <c r="L21" s="194" t="s">
        <v>95</v>
      </c>
    </row>
    <row r="22" spans="1:12" x14ac:dyDescent="0.25">
      <c r="A22" s="282" t="s">
        <v>241</v>
      </c>
      <c r="B22" s="283"/>
      <c r="C22" s="194">
        <v>180</v>
      </c>
      <c r="D22" s="194" t="s">
        <v>95</v>
      </c>
      <c r="E22" s="194" t="s">
        <v>95</v>
      </c>
      <c r="F22" s="195">
        <v>0</v>
      </c>
      <c r="G22" s="196" t="s">
        <v>95</v>
      </c>
      <c r="H22" s="196" t="s">
        <v>95</v>
      </c>
      <c r="I22" s="196" t="s">
        <v>95</v>
      </c>
      <c r="J22" s="196" t="s">
        <v>95</v>
      </c>
      <c r="K22" s="198">
        <v>0</v>
      </c>
      <c r="L22" s="196" t="s">
        <v>95</v>
      </c>
    </row>
    <row r="23" spans="1:12" ht="15.75" customHeight="1" x14ac:dyDescent="0.25">
      <c r="A23" s="274" t="s">
        <v>242</v>
      </c>
      <c r="B23" s="275"/>
      <c r="C23" s="194"/>
      <c r="D23" s="194">
        <v>410</v>
      </c>
      <c r="E23" s="194">
        <v>410</v>
      </c>
      <c r="F23" s="195">
        <v>0</v>
      </c>
      <c r="G23" s="194" t="s">
        <v>95</v>
      </c>
      <c r="H23" s="194" t="s">
        <v>95</v>
      </c>
      <c r="I23" s="194" t="s">
        <v>95</v>
      </c>
      <c r="J23" s="194" t="s">
        <v>95</v>
      </c>
      <c r="K23" s="197"/>
      <c r="L23" s="194" t="s">
        <v>95</v>
      </c>
    </row>
    <row r="24" spans="1:12" ht="15.75" customHeight="1" x14ac:dyDescent="0.25">
      <c r="A24" s="274" t="s">
        <v>243</v>
      </c>
      <c r="B24" s="275"/>
      <c r="C24" s="194"/>
      <c r="D24" s="194">
        <v>440</v>
      </c>
      <c r="E24" s="194">
        <v>440</v>
      </c>
      <c r="F24" s="195">
        <v>0</v>
      </c>
      <c r="G24" s="194" t="s">
        <v>95</v>
      </c>
      <c r="H24" s="194" t="s">
        <v>95</v>
      </c>
      <c r="I24" s="194" t="s">
        <v>95</v>
      </c>
      <c r="J24" s="194" t="s">
        <v>95</v>
      </c>
      <c r="K24" s="197"/>
      <c r="L24" s="194" t="s">
        <v>95</v>
      </c>
    </row>
    <row r="25" spans="1:12" ht="9" customHeight="1" x14ac:dyDescent="0.25">
      <c r="A25" s="286"/>
      <c r="B25" s="287"/>
      <c r="C25" s="199"/>
      <c r="D25" s="199"/>
      <c r="E25" s="199"/>
      <c r="F25" s="200"/>
      <c r="G25" s="200"/>
      <c r="H25" s="200"/>
      <c r="I25" s="200"/>
      <c r="J25" s="200"/>
      <c r="K25" s="200"/>
      <c r="L25" s="200"/>
    </row>
    <row r="26" spans="1:12" x14ac:dyDescent="0.25">
      <c r="A26" s="288" t="s">
        <v>116</v>
      </c>
      <c r="B26" s="289"/>
      <c r="C26" s="201">
        <v>200</v>
      </c>
      <c r="D26" s="191" t="s">
        <v>95</v>
      </c>
      <c r="E26" s="191" t="s">
        <v>95</v>
      </c>
      <c r="F26" s="192">
        <v>26843035.350000001</v>
      </c>
      <c r="G26" s="193">
        <v>25998035.350000001</v>
      </c>
      <c r="H26" s="193">
        <v>845000</v>
      </c>
      <c r="I26" s="193">
        <v>0</v>
      </c>
      <c r="J26" s="193">
        <v>0</v>
      </c>
      <c r="K26" s="193">
        <v>0</v>
      </c>
      <c r="L26" s="193">
        <v>0</v>
      </c>
    </row>
    <row r="27" spans="1:12" ht="31.5" customHeight="1" x14ac:dyDescent="0.25">
      <c r="A27" s="288" t="s">
        <v>115</v>
      </c>
      <c r="B27" s="289"/>
      <c r="C27" s="202">
        <v>210</v>
      </c>
      <c r="D27" s="202">
        <v>210</v>
      </c>
      <c r="E27" s="202">
        <v>100</v>
      </c>
      <c r="F27" s="195">
        <v>24738388.350000001</v>
      </c>
      <c r="G27" s="198">
        <v>24738388.350000001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</row>
    <row r="28" spans="1:12" ht="34.5" customHeight="1" x14ac:dyDescent="0.25">
      <c r="A28" s="284" t="s">
        <v>114</v>
      </c>
      <c r="B28" s="285"/>
      <c r="C28" s="203">
        <v>211</v>
      </c>
      <c r="D28" s="194" t="s">
        <v>95</v>
      </c>
      <c r="E28" s="194">
        <v>110</v>
      </c>
      <c r="F28" s="195">
        <v>24738388.350000001</v>
      </c>
      <c r="G28" s="198">
        <v>24738388.350000001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</row>
    <row r="29" spans="1:12" ht="31.5" customHeight="1" x14ac:dyDescent="0.25">
      <c r="A29" s="284" t="s">
        <v>244</v>
      </c>
      <c r="B29" s="285"/>
      <c r="C29" s="203"/>
      <c r="D29" s="194">
        <v>211</v>
      </c>
      <c r="E29" s="194">
        <v>111</v>
      </c>
      <c r="F29" s="195">
        <v>18996592.350000001</v>
      </c>
      <c r="G29" s="197">
        <v>18996592.350000001</v>
      </c>
      <c r="H29" s="197"/>
      <c r="I29" s="197"/>
      <c r="J29" s="197"/>
      <c r="K29" s="197"/>
      <c r="L29" s="197"/>
    </row>
    <row r="30" spans="1:12" ht="31.5" customHeight="1" x14ac:dyDescent="0.25">
      <c r="A30" s="284" t="s">
        <v>245</v>
      </c>
      <c r="B30" s="285"/>
      <c r="C30" s="203"/>
      <c r="D30" s="194" t="s">
        <v>246</v>
      </c>
      <c r="E30" s="194">
        <v>112</v>
      </c>
      <c r="F30" s="195">
        <v>4830</v>
      </c>
      <c r="G30" s="197">
        <v>4830</v>
      </c>
      <c r="H30" s="197"/>
      <c r="I30" s="197"/>
      <c r="J30" s="197"/>
      <c r="K30" s="197"/>
      <c r="L30" s="197"/>
    </row>
    <row r="31" spans="1:12" ht="15" customHeight="1" x14ac:dyDescent="0.25">
      <c r="A31" s="284" t="s">
        <v>247</v>
      </c>
      <c r="B31" s="285"/>
      <c r="C31" s="203"/>
      <c r="D31" s="194">
        <v>213</v>
      </c>
      <c r="E31" s="194">
        <v>119</v>
      </c>
      <c r="F31" s="195">
        <v>5736966</v>
      </c>
      <c r="G31" s="197">
        <v>5736966</v>
      </c>
      <c r="H31" s="197"/>
      <c r="I31" s="197"/>
      <c r="J31" s="197"/>
      <c r="K31" s="197"/>
      <c r="L31" s="197"/>
    </row>
    <row r="32" spans="1:12" x14ac:dyDescent="0.25">
      <c r="A32" s="294" t="s">
        <v>248</v>
      </c>
      <c r="B32" s="295"/>
      <c r="C32" s="203">
        <v>220</v>
      </c>
      <c r="D32" s="194" t="s">
        <v>249</v>
      </c>
      <c r="E32" s="194">
        <v>300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</row>
    <row r="33" spans="1:12" ht="30" customHeight="1" x14ac:dyDescent="0.25">
      <c r="A33" s="284" t="s">
        <v>250</v>
      </c>
      <c r="B33" s="285"/>
      <c r="C33" s="203"/>
      <c r="D33" s="194" t="s">
        <v>251</v>
      </c>
      <c r="E33" s="194" t="s">
        <v>252</v>
      </c>
      <c r="F33" s="195">
        <v>0</v>
      </c>
      <c r="G33" s="197"/>
      <c r="H33" s="197"/>
      <c r="I33" s="197"/>
      <c r="J33" s="197"/>
      <c r="K33" s="197"/>
      <c r="L33" s="197"/>
    </row>
    <row r="34" spans="1:12" x14ac:dyDescent="0.25">
      <c r="A34" s="284"/>
      <c r="B34" s="285"/>
      <c r="C34" s="203"/>
      <c r="D34" s="194"/>
      <c r="E34" s="194"/>
      <c r="F34" s="195">
        <v>0</v>
      </c>
      <c r="G34" s="197"/>
      <c r="H34" s="197"/>
      <c r="I34" s="197"/>
      <c r="J34" s="197"/>
      <c r="K34" s="197"/>
      <c r="L34" s="197"/>
    </row>
    <row r="35" spans="1:12" x14ac:dyDescent="0.25">
      <c r="A35" s="296" t="s">
        <v>253</v>
      </c>
      <c r="B35" s="297"/>
      <c r="C35" s="203" t="s">
        <v>254</v>
      </c>
      <c r="D35" s="194" t="s">
        <v>104</v>
      </c>
      <c r="E35" s="194" t="s">
        <v>255</v>
      </c>
      <c r="F35" s="195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</row>
    <row r="36" spans="1:12" ht="62.25" customHeight="1" x14ac:dyDescent="0.25">
      <c r="A36" s="298" t="s">
        <v>256</v>
      </c>
      <c r="B36" s="299"/>
      <c r="C36" s="203"/>
      <c r="D36" s="194" t="s">
        <v>257</v>
      </c>
      <c r="E36" s="194">
        <v>831</v>
      </c>
      <c r="F36" s="195">
        <v>0</v>
      </c>
      <c r="G36" s="197"/>
      <c r="H36" s="197"/>
      <c r="I36" s="197"/>
      <c r="J36" s="197"/>
      <c r="K36" s="197"/>
      <c r="L36" s="197"/>
    </row>
    <row r="37" spans="1:12" ht="30.75" customHeight="1" x14ac:dyDescent="0.25">
      <c r="A37" s="290" t="s">
        <v>258</v>
      </c>
      <c r="B37" s="291"/>
      <c r="C37" s="203"/>
      <c r="D37" s="194" t="s">
        <v>259</v>
      </c>
      <c r="E37" s="194">
        <v>851</v>
      </c>
      <c r="F37" s="195">
        <v>0</v>
      </c>
      <c r="G37" s="197"/>
      <c r="H37" s="197"/>
      <c r="I37" s="197"/>
      <c r="J37" s="197"/>
      <c r="K37" s="197"/>
      <c r="L37" s="197"/>
    </row>
    <row r="38" spans="1:12" x14ac:dyDescent="0.25">
      <c r="A38" s="290" t="s">
        <v>113</v>
      </c>
      <c r="B38" s="291"/>
      <c r="C38" s="203"/>
      <c r="D38" s="194" t="s">
        <v>259</v>
      </c>
      <c r="E38" s="194">
        <v>852</v>
      </c>
      <c r="F38" s="195">
        <v>0</v>
      </c>
      <c r="G38" s="197"/>
      <c r="H38" s="197"/>
      <c r="I38" s="197"/>
      <c r="J38" s="197"/>
      <c r="K38" s="197"/>
      <c r="L38" s="197"/>
    </row>
    <row r="39" spans="1:12" ht="31.5" customHeight="1" x14ac:dyDescent="0.25">
      <c r="A39" s="290" t="s">
        <v>260</v>
      </c>
      <c r="B39" s="291"/>
      <c r="C39" s="203"/>
      <c r="D39" s="194" t="s">
        <v>259</v>
      </c>
      <c r="E39" s="194" t="s">
        <v>261</v>
      </c>
      <c r="F39" s="195">
        <v>0</v>
      </c>
      <c r="G39" s="197"/>
      <c r="H39" s="197"/>
      <c r="I39" s="197"/>
      <c r="J39" s="197"/>
      <c r="K39" s="197"/>
      <c r="L39" s="197"/>
    </row>
    <row r="40" spans="1:12" ht="30.75" customHeight="1" x14ac:dyDescent="0.25">
      <c r="A40" s="290" t="s">
        <v>262</v>
      </c>
      <c r="B40" s="291"/>
      <c r="C40" s="203"/>
      <c r="D40" s="194" t="s">
        <v>263</v>
      </c>
      <c r="E40" s="194">
        <v>853</v>
      </c>
      <c r="F40" s="195">
        <v>0</v>
      </c>
      <c r="G40" s="197"/>
      <c r="H40" s="197"/>
      <c r="I40" s="197"/>
      <c r="J40" s="197"/>
      <c r="K40" s="197"/>
      <c r="L40" s="197"/>
    </row>
    <row r="41" spans="1:12" ht="33.75" customHeight="1" x14ac:dyDescent="0.25">
      <c r="A41" s="290" t="s">
        <v>264</v>
      </c>
      <c r="B41" s="291"/>
      <c r="C41" s="203"/>
      <c r="D41" s="194" t="s">
        <v>265</v>
      </c>
      <c r="E41" s="194" t="s">
        <v>261</v>
      </c>
      <c r="F41" s="195">
        <v>0</v>
      </c>
      <c r="G41" s="197"/>
      <c r="H41" s="197"/>
      <c r="I41" s="197"/>
      <c r="J41" s="197"/>
      <c r="K41" s="197"/>
      <c r="L41" s="197"/>
    </row>
    <row r="42" spans="1:12" ht="45.75" customHeight="1" x14ac:dyDescent="0.25">
      <c r="A42" s="298" t="s">
        <v>301</v>
      </c>
      <c r="B42" s="299"/>
      <c r="C42" s="203"/>
      <c r="D42" s="194" t="s">
        <v>257</v>
      </c>
      <c r="E42" s="194" t="s">
        <v>261</v>
      </c>
      <c r="F42" s="195">
        <v>0</v>
      </c>
      <c r="G42" s="197"/>
      <c r="H42" s="197"/>
      <c r="I42" s="197"/>
      <c r="J42" s="197"/>
      <c r="K42" s="197"/>
      <c r="L42" s="197"/>
    </row>
    <row r="43" spans="1:12" ht="48.75" customHeight="1" x14ac:dyDescent="0.25">
      <c r="A43" s="290" t="s">
        <v>267</v>
      </c>
      <c r="B43" s="291"/>
      <c r="C43" s="203"/>
      <c r="D43" s="194" t="s">
        <v>268</v>
      </c>
      <c r="E43" s="194" t="s">
        <v>252</v>
      </c>
      <c r="F43" s="195">
        <v>0</v>
      </c>
      <c r="G43" s="197"/>
      <c r="H43" s="197"/>
      <c r="I43" s="197"/>
      <c r="J43" s="197"/>
      <c r="K43" s="197"/>
      <c r="L43" s="197"/>
    </row>
    <row r="44" spans="1:12" ht="18" customHeight="1" x14ac:dyDescent="0.25">
      <c r="A44" s="288" t="s">
        <v>269</v>
      </c>
      <c r="B44" s="289"/>
      <c r="C44" s="204" t="s">
        <v>211</v>
      </c>
      <c r="D44" s="194" t="s">
        <v>270</v>
      </c>
      <c r="E44" s="194" t="s">
        <v>210</v>
      </c>
      <c r="F44" s="195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</row>
    <row r="45" spans="1:12" ht="15.75" customHeight="1" x14ac:dyDescent="0.25">
      <c r="A45" s="290" t="s">
        <v>271</v>
      </c>
      <c r="B45" s="291"/>
      <c r="C45" s="203"/>
      <c r="D45" s="194" t="s">
        <v>208</v>
      </c>
      <c r="E45" s="194" t="s">
        <v>209</v>
      </c>
      <c r="F45" s="195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</row>
    <row r="46" spans="1:12" ht="31.5" customHeight="1" x14ac:dyDescent="0.25">
      <c r="A46" s="288" t="s">
        <v>272</v>
      </c>
      <c r="B46" s="289"/>
      <c r="C46" s="203">
        <v>250</v>
      </c>
      <c r="D46" s="194" t="s">
        <v>104</v>
      </c>
      <c r="E46" s="194" t="s">
        <v>252</v>
      </c>
      <c r="F46" s="195">
        <v>0</v>
      </c>
      <c r="G46" s="197"/>
      <c r="H46" s="197"/>
      <c r="I46" s="197"/>
      <c r="J46" s="197"/>
      <c r="K46" s="197"/>
      <c r="L46" s="197"/>
    </row>
    <row r="47" spans="1:12" ht="15.75" customHeight="1" x14ac:dyDescent="0.25">
      <c r="A47" s="288" t="s">
        <v>273</v>
      </c>
      <c r="B47" s="289"/>
      <c r="C47" s="203">
        <v>260</v>
      </c>
      <c r="D47" s="194" t="s">
        <v>95</v>
      </c>
      <c r="E47" s="194" t="s">
        <v>95</v>
      </c>
      <c r="F47" s="195">
        <v>2104647</v>
      </c>
      <c r="G47" s="195">
        <v>1259647</v>
      </c>
      <c r="H47" s="195">
        <v>845000</v>
      </c>
      <c r="I47" s="195">
        <v>0</v>
      </c>
      <c r="J47" s="195">
        <v>0</v>
      </c>
      <c r="K47" s="195">
        <v>0</v>
      </c>
      <c r="L47" s="195">
        <v>0</v>
      </c>
    </row>
    <row r="48" spans="1:12" ht="30.75" customHeight="1" x14ac:dyDescent="0.25">
      <c r="A48" s="290" t="s">
        <v>274</v>
      </c>
      <c r="B48" s="291"/>
      <c r="C48" s="203"/>
      <c r="D48" s="194" t="s">
        <v>275</v>
      </c>
      <c r="E48" s="194">
        <v>244</v>
      </c>
      <c r="F48" s="195">
        <v>1385547</v>
      </c>
      <c r="G48" s="195">
        <v>1259647</v>
      </c>
      <c r="H48" s="195">
        <v>125900</v>
      </c>
      <c r="I48" s="195">
        <v>0</v>
      </c>
      <c r="J48" s="195">
        <v>0</v>
      </c>
      <c r="K48" s="195">
        <v>0</v>
      </c>
      <c r="L48" s="195">
        <v>0</v>
      </c>
    </row>
    <row r="49" spans="1:12" ht="31.5" customHeight="1" x14ac:dyDescent="0.25">
      <c r="A49" s="290" t="s">
        <v>112</v>
      </c>
      <c r="B49" s="291"/>
      <c r="C49" s="203"/>
      <c r="D49" s="194">
        <v>221</v>
      </c>
      <c r="E49" s="194">
        <v>244</v>
      </c>
      <c r="F49" s="195">
        <v>44856</v>
      </c>
      <c r="G49" s="197">
        <v>44856</v>
      </c>
      <c r="H49" s="197"/>
      <c r="I49" s="197"/>
      <c r="J49" s="197"/>
      <c r="K49" s="197"/>
      <c r="L49" s="197"/>
    </row>
    <row r="50" spans="1:12" x14ac:dyDescent="0.25">
      <c r="A50" s="290" t="s">
        <v>111</v>
      </c>
      <c r="B50" s="291"/>
      <c r="C50" s="203"/>
      <c r="D50" s="194">
        <v>222</v>
      </c>
      <c r="E50" s="194">
        <v>244</v>
      </c>
      <c r="F50" s="195">
        <v>19300</v>
      </c>
      <c r="G50" s="197"/>
      <c r="H50" s="197">
        <v>19300</v>
      </c>
      <c r="I50" s="197"/>
      <c r="J50" s="197"/>
      <c r="K50" s="197"/>
      <c r="L50" s="197"/>
    </row>
    <row r="51" spans="1:12" x14ac:dyDescent="0.25">
      <c r="A51" s="290" t="s">
        <v>110</v>
      </c>
      <c r="B51" s="291"/>
      <c r="C51" s="203"/>
      <c r="D51" s="194">
        <v>223</v>
      </c>
      <c r="E51" s="194">
        <v>244</v>
      </c>
      <c r="F51" s="195">
        <v>902116</v>
      </c>
      <c r="G51" s="197">
        <v>902116</v>
      </c>
      <c r="H51" s="197"/>
      <c r="I51" s="197"/>
      <c r="J51" s="197"/>
      <c r="K51" s="197"/>
      <c r="L51" s="197"/>
    </row>
    <row r="52" spans="1:12" ht="45.75" customHeight="1" x14ac:dyDescent="0.25">
      <c r="A52" s="290" t="s">
        <v>276</v>
      </c>
      <c r="B52" s="291"/>
      <c r="C52" s="203"/>
      <c r="D52" s="194" t="s">
        <v>109</v>
      </c>
      <c r="E52" s="194">
        <v>244</v>
      </c>
      <c r="F52" s="195">
        <v>0</v>
      </c>
      <c r="G52" s="197"/>
      <c r="H52" s="197"/>
      <c r="I52" s="197"/>
      <c r="J52" s="197"/>
      <c r="K52" s="197"/>
      <c r="L52" s="197"/>
    </row>
    <row r="53" spans="1:12" ht="15.75" customHeight="1" x14ac:dyDescent="0.25">
      <c r="A53" s="290" t="s">
        <v>108</v>
      </c>
      <c r="B53" s="291"/>
      <c r="C53" s="203"/>
      <c r="D53" s="194">
        <v>225</v>
      </c>
      <c r="E53" s="194">
        <v>244</v>
      </c>
      <c r="F53" s="195">
        <v>79715</v>
      </c>
      <c r="G53" s="197">
        <v>79715</v>
      </c>
      <c r="H53" s="197"/>
      <c r="I53" s="197"/>
      <c r="J53" s="197"/>
      <c r="K53" s="197"/>
      <c r="L53" s="197"/>
    </row>
    <row r="54" spans="1:12" ht="15.75" customHeight="1" x14ac:dyDescent="0.25">
      <c r="A54" s="290" t="s">
        <v>107</v>
      </c>
      <c r="B54" s="291"/>
      <c r="C54" s="203"/>
      <c r="D54" s="194">
        <v>226</v>
      </c>
      <c r="E54" s="194">
        <v>244</v>
      </c>
      <c r="F54" s="195">
        <v>339560</v>
      </c>
      <c r="G54" s="197">
        <v>232960</v>
      </c>
      <c r="H54" s="197">
        <v>106600</v>
      </c>
      <c r="I54" s="197"/>
      <c r="J54" s="197"/>
      <c r="K54" s="197"/>
      <c r="L54" s="197"/>
    </row>
    <row r="55" spans="1:12" ht="30" customHeight="1" x14ac:dyDescent="0.25">
      <c r="A55" s="290" t="s">
        <v>106</v>
      </c>
      <c r="B55" s="291"/>
      <c r="C55" s="203"/>
      <c r="D55" s="194">
        <v>226</v>
      </c>
      <c r="E55" s="194">
        <v>244</v>
      </c>
      <c r="F55" s="195">
        <v>0</v>
      </c>
      <c r="G55" s="197"/>
      <c r="H55" s="197"/>
      <c r="I55" s="197"/>
      <c r="J55" s="197"/>
      <c r="K55" s="197"/>
      <c r="L55" s="197"/>
    </row>
    <row r="56" spans="1:12" ht="15.75" customHeight="1" x14ac:dyDescent="0.25">
      <c r="A56" s="290" t="s">
        <v>277</v>
      </c>
      <c r="B56" s="291"/>
      <c r="C56" s="203"/>
      <c r="D56" s="194" t="s">
        <v>278</v>
      </c>
      <c r="E56" s="194" t="s">
        <v>105</v>
      </c>
      <c r="F56" s="195">
        <v>0</v>
      </c>
      <c r="G56" s="197"/>
      <c r="H56" s="197"/>
      <c r="I56" s="197"/>
      <c r="J56" s="197"/>
      <c r="K56" s="197"/>
      <c r="L56" s="197"/>
    </row>
    <row r="57" spans="1:12" ht="15.75" customHeight="1" x14ac:dyDescent="0.25">
      <c r="A57" s="284" t="s">
        <v>279</v>
      </c>
      <c r="B57" s="285"/>
      <c r="C57" s="203"/>
      <c r="D57" s="194" t="s">
        <v>280</v>
      </c>
      <c r="E57" s="194" t="s">
        <v>105</v>
      </c>
      <c r="F57" s="195">
        <v>719100</v>
      </c>
      <c r="G57" s="197"/>
      <c r="H57" s="197">
        <v>719100</v>
      </c>
      <c r="I57" s="197"/>
      <c r="J57" s="197"/>
      <c r="K57" s="197"/>
      <c r="L57" s="197"/>
    </row>
    <row r="58" spans="1:12" ht="15.75" customHeight="1" x14ac:dyDescent="0.25">
      <c r="A58" s="288" t="s">
        <v>281</v>
      </c>
      <c r="B58" s="289"/>
      <c r="C58" s="203" t="s">
        <v>282</v>
      </c>
      <c r="D58" s="194">
        <v>310</v>
      </c>
      <c r="E58" s="194">
        <v>244</v>
      </c>
      <c r="F58" s="195">
        <v>0</v>
      </c>
      <c r="G58" s="197"/>
      <c r="H58" s="197"/>
      <c r="I58" s="197"/>
      <c r="J58" s="197"/>
      <c r="K58" s="197"/>
      <c r="L58" s="197"/>
    </row>
    <row r="59" spans="1:12" ht="15.75" customHeight="1" x14ac:dyDescent="0.25">
      <c r="A59" s="288" t="s">
        <v>283</v>
      </c>
      <c r="B59" s="289"/>
      <c r="C59" s="203" t="s">
        <v>284</v>
      </c>
      <c r="D59" s="194">
        <v>340</v>
      </c>
      <c r="E59" s="194">
        <v>244</v>
      </c>
      <c r="F59" s="195">
        <v>0</v>
      </c>
      <c r="G59" s="198">
        <v>0</v>
      </c>
      <c r="H59" s="198">
        <v>0</v>
      </c>
      <c r="I59" s="198">
        <v>0</v>
      </c>
      <c r="J59" s="198">
        <v>0</v>
      </c>
      <c r="K59" s="198">
        <v>0</v>
      </c>
      <c r="L59" s="198">
        <v>0</v>
      </c>
    </row>
    <row r="60" spans="1:12" ht="46.5" customHeight="1" x14ac:dyDescent="0.25">
      <c r="A60" s="290" t="s">
        <v>285</v>
      </c>
      <c r="B60" s="291"/>
      <c r="C60" s="203"/>
      <c r="D60" s="194" t="s">
        <v>286</v>
      </c>
      <c r="E60" s="194">
        <v>244</v>
      </c>
      <c r="F60" s="195">
        <v>0</v>
      </c>
      <c r="G60" s="197"/>
      <c r="H60" s="197"/>
      <c r="I60" s="197"/>
      <c r="J60" s="197"/>
      <c r="K60" s="197"/>
      <c r="L60" s="197"/>
    </row>
    <row r="61" spans="1:12" x14ac:dyDescent="0.25">
      <c r="A61" s="290" t="s">
        <v>287</v>
      </c>
      <c r="B61" s="291"/>
      <c r="C61" s="203"/>
      <c r="D61" s="194" t="s">
        <v>288</v>
      </c>
      <c r="E61" s="194">
        <v>244</v>
      </c>
      <c r="F61" s="195">
        <v>0</v>
      </c>
      <c r="G61" s="197"/>
      <c r="H61" s="197"/>
      <c r="I61" s="197"/>
      <c r="J61" s="197"/>
      <c r="K61" s="197"/>
      <c r="L61" s="197"/>
    </row>
    <row r="62" spans="1:12" ht="16.5" customHeight="1" x14ac:dyDescent="0.25">
      <c r="A62" s="290" t="s">
        <v>289</v>
      </c>
      <c r="B62" s="291"/>
      <c r="C62" s="203"/>
      <c r="D62" s="194" t="s">
        <v>290</v>
      </c>
      <c r="E62" s="194">
        <v>244</v>
      </c>
      <c r="F62" s="195">
        <v>0</v>
      </c>
      <c r="G62" s="197"/>
      <c r="H62" s="197"/>
      <c r="I62" s="197"/>
      <c r="J62" s="197"/>
      <c r="K62" s="197"/>
      <c r="L62" s="197"/>
    </row>
    <row r="63" spans="1:12" ht="16.5" customHeight="1" x14ac:dyDescent="0.25">
      <c r="A63" s="290" t="s">
        <v>291</v>
      </c>
      <c r="B63" s="291"/>
      <c r="C63" s="203"/>
      <c r="D63" s="194" t="s">
        <v>292</v>
      </c>
      <c r="E63" s="194">
        <v>244</v>
      </c>
      <c r="F63" s="195">
        <v>0</v>
      </c>
      <c r="G63" s="197"/>
      <c r="H63" s="197"/>
      <c r="I63" s="197"/>
      <c r="J63" s="197"/>
      <c r="K63" s="197"/>
      <c r="L63" s="197"/>
    </row>
    <row r="64" spans="1:12" ht="16.5" customHeight="1" x14ac:dyDescent="0.25">
      <c r="A64" s="290" t="s">
        <v>293</v>
      </c>
      <c r="B64" s="291"/>
      <c r="C64" s="203"/>
      <c r="D64" s="194" t="s">
        <v>294</v>
      </c>
      <c r="E64" s="194">
        <v>244</v>
      </c>
      <c r="F64" s="195">
        <v>0</v>
      </c>
      <c r="G64" s="197"/>
      <c r="H64" s="197"/>
      <c r="I64" s="197"/>
      <c r="J64" s="197"/>
      <c r="K64" s="197"/>
      <c r="L64" s="197"/>
    </row>
    <row r="65" spans="1:12" ht="16.5" customHeight="1" x14ac:dyDescent="0.25">
      <c r="A65" s="290" t="s">
        <v>295</v>
      </c>
      <c r="B65" s="291"/>
      <c r="C65" s="203"/>
      <c r="D65" s="194" t="s">
        <v>296</v>
      </c>
      <c r="E65" s="194">
        <v>244</v>
      </c>
      <c r="F65" s="195">
        <v>0</v>
      </c>
      <c r="G65" s="197"/>
      <c r="H65" s="197"/>
      <c r="I65" s="197"/>
      <c r="J65" s="197"/>
      <c r="K65" s="197"/>
      <c r="L65" s="197"/>
    </row>
    <row r="66" spans="1:12" ht="30.75" customHeight="1" x14ac:dyDescent="0.25">
      <c r="A66" s="290" t="s">
        <v>297</v>
      </c>
      <c r="B66" s="291"/>
      <c r="C66" s="203"/>
      <c r="D66" s="194" t="s">
        <v>298</v>
      </c>
      <c r="E66" s="194">
        <v>244</v>
      </c>
      <c r="F66" s="195">
        <v>0</v>
      </c>
      <c r="G66" s="197"/>
      <c r="H66" s="197"/>
      <c r="I66" s="197"/>
      <c r="J66" s="197"/>
      <c r="K66" s="197"/>
      <c r="L66" s="197"/>
    </row>
    <row r="67" spans="1:12" ht="16.5" customHeight="1" x14ac:dyDescent="0.25">
      <c r="A67" s="290" t="s">
        <v>103</v>
      </c>
      <c r="B67" s="291"/>
      <c r="C67" s="203">
        <v>300</v>
      </c>
      <c r="D67" s="194" t="s">
        <v>299</v>
      </c>
      <c r="E67" s="194" t="s">
        <v>95</v>
      </c>
      <c r="F67" s="195">
        <v>26843035.350000001</v>
      </c>
      <c r="G67" s="195">
        <v>25998035.350000001</v>
      </c>
      <c r="H67" s="195">
        <v>845000</v>
      </c>
      <c r="I67" s="195">
        <v>0</v>
      </c>
      <c r="J67" s="195">
        <v>0</v>
      </c>
      <c r="K67" s="195">
        <v>0</v>
      </c>
      <c r="L67" s="195">
        <v>0</v>
      </c>
    </row>
    <row r="68" spans="1:12" ht="31.5" customHeight="1" x14ac:dyDescent="0.25">
      <c r="A68" s="290" t="s">
        <v>102</v>
      </c>
      <c r="B68" s="291"/>
      <c r="C68" s="203">
        <v>310</v>
      </c>
      <c r="D68" s="194"/>
      <c r="E68" s="194" t="s">
        <v>95</v>
      </c>
      <c r="F68" s="195">
        <v>0</v>
      </c>
      <c r="G68" s="197"/>
      <c r="H68" s="197"/>
      <c r="I68" s="197"/>
      <c r="J68" s="197"/>
      <c r="K68" s="197"/>
      <c r="L68" s="197"/>
    </row>
    <row r="69" spans="1:12" x14ac:dyDescent="0.25">
      <c r="A69" s="290" t="s">
        <v>101</v>
      </c>
      <c r="B69" s="291"/>
      <c r="C69" s="203">
        <v>320</v>
      </c>
      <c r="D69" s="194"/>
      <c r="E69" s="194" t="s">
        <v>95</v>
      </c>
      <c r="F69" s="195">
        <v>0</v>
      </c>
      <c r="G69" s="197"/>
      <c r="H69" s="197"/>
      <c r="I69" s="197"/>
      <c r="J69" s="197"/>
      <c r="K69" s="197"/>
      <c r="L69" s="197"/>
    </row>
    <row r="70" spans="1:12" x14ac:dyDescent="0.25">
      <c r="A70" s="290" t="s">
        <v>100</v>
      </c>
      <c r="B70" s="291"/>
      <c r="C70" s="203">
        <v>400</v>
      </c>
      <c r="D70" s="194" t="s">
        <v>300</v>
      </c>
      <c r="E70" s="194" t="s">
        <v>95</v>
      </c>
      <c r="F70" s="195">
        <v>26843035.350000001</v>
      </c>
      <c r="G70" s="195">
        <v>25998035.350000001</v>
      </c>
      <c r="H70" s="195">
        <v>845000</v>
      </c>
      <c r="I70" s="195">
        <v>0</v>
      </c>
      <c r="J70" s="195">
        <v>0</v>
      </c>
      <c r="K70" s="195">
        <v>0</v>
      </c>
      <c r="L70" s="195">
        <v>0</v>
      </c>
    </row>
    <row r="71" spans="1:12" ht="31.5" customHeight="1" x14ac:dyDescent="0.25">
      <c r="A71" s="290" t="s">
        <v>99</v>
      </c>
      <c r="B71" s="291"/>
      <c r="C71" s="203">
        <v>410</v>
      </c>
      <c r="D71" s="194"/>
      <c r="E71" s="194" t="s">
        <v>95</v>
      </c>
      <c r="F71" s="195">
        <v>0</v>
      </c>
      <c r="G71" s="197"/>
      <c r="H71" s="197"/>
      <c r="I71" s="197"/>
      <c r="J71" s="197"/>
      <c r="K71" s="197"/>
      <c r="L71" s="197"/>
    </row>
    <row r="72" spans="1:12" x14ac:dyDescent="0.25">
      <c r="A72" s="290" t="s">
        <v>98</v>
      </c>
      <c r="B72" s="291"/>
      <c r="C72" s="203">
        <v>420</v>
      </c>
      <c r="D72" s="194"/>
      <c r="E72" s="194" t="s">
        <v>95</v>
      </c>
      <c r="F72" s="195">
        <v>0</v>
      </c>
      <c r="G72" s="197"/>
      <c r="H72" s="197"/>
      <c r="I72" s="197"/>
      <c r="J72" s="197"/>
      <c r="K72" s="197"/>
      <c r="L72" s="197"/>
    </row>
    <row r="73" spans="1:12" x14ac:dyDescent="0.25">
      <c r="A73" s="288" t="s">
        <v>97</v>
      </c>
      <c r="B73" s="289"/>
      <c r="C73" s="205">
        <v>500</v>
      </c>
      <c r="D73" s="191" t="s">
        <v>95</v>
      </c>
      <c r="E73" s="191" t="s">
        <v>95</v>
      </c>
      <c r="F73" s="195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</row>
    <row r="74" spans="1:12" x14ac:dyDescent="0.25">
      <c r="A74" s="304" t="s">
        <v>96</v>
      </c>
      <c r="B74" s="305"/>
      <c r="C74" s="206">
        <v>600</v>
      </c>
      <c r="D74" s="207" t="s">
        <v>95</v>
      </c>
      <c r="E74" s="207" t="s">
        <v>95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</row>
  </sheetData>
  <mergeCells count="80"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70866141732283472" right="0.11811023622047245" top="0.15748031496062992" bottom="0.15748031496062992" header="0.31496062992125984" footer="0.31496062992125984"/>
  <pageSetup paperSize="9" scale="4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11" sqref="F11:K15"/>
    </sheetView>
  </sheetViews>
  <sheetFormatPr defaultRowHeight="15.75" x14ac:dyDescent="0.25"/>
  <cols>
    <col min="1" max="1" width="2.28515625" style="39" customWidth="1"/>
    <col min="2" max="2" width="14.28515625" style="39" customWidth="1"/>
    <col min="3" max="3" width="5.7109375" style="39" customWidth="1"/>
    <col min="4" max="4" width="7.140625" style="39" customWidth="1"/>
    <col min="5" max="5" width="10.7109375" style="39" customWidth="1"/>
    <col min="6" max="6" width="13.5703125" style="39" customWidth="1"/>
    <col min="7" max="7" width="13.140625" style="39" customWidth="1"/>
    <col min="8" max="9" width="13.28515625" style="39" customWidth="1"/>
    <col min="10" max="10" width="14" style="39" customWidth="1"/>
    <col min="11" max="11" width="13.85546875" style="39" customWidth="1"/>
    <col min="12" max="12" width="12.85546875" style="39" customWidth="1"/>
    <col min="13" max="13" width="11.28515625" style="39" customWidth="1"/>
    <col min="14" max="14" width="11" style="39" customWidth="1"/>
    <col min="15" max="16384" width="9.140625" style="39"/>
  </cols>
  <sheetData>
    <row r="1" spans="2:14" x14ac:dyDescent="0.25">
      <c r="J1" s="315" t="s">
        <v>148</v>
      </c>
      <c r="K1" s="315"/>
      <c r="L1" s="315"/>
      <c r="M1" s="315"/>
      <c r="N1" s="315"/>
    </row>
    <row r="2" spans="2:14" ht="19.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2:14" ht="18.75" customHeight="1" x14ac:dyDescent="0.25">
      <c r="B3" s="27" t="s">
        <v>146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6.5" customHeight="1" x14ac:dyDescent="0.25">
      <c r="B5" s="224" t="s">
        <v>1</v>
      </c>
      <c r="C5" s="224"/>
      <c r="D5" s="317" t="s">
        <v>130</v>
      </c>
      <c r="E5" s="224" t="s">
        <v>145</v>
      </c>
      <c r="F5" s="320" t="s">
        <v>144</v>
      </c>
      <c r="G5" s="320"/>
      <c r="H5" s="320"/>
      <c r="I5" s="320"/>
      <c r="J5" s="320"/>
      <c r="K5" s="320"/>
      <c r="L5" s="320"/>
      <c r="M5" s="320"/>
      <c r="N5" s="232"/>
    </row>
    <row r="6" spans="2:14" ht="13.5" customHeight="1" x14ac:dyDescent="0.25">
      <c r="B6" s="224"/>
      <c r="C6" s="224"/>
      <c r="D6" s="318"/>
      <c r="E6" s="224"/>
      <c r="F6" s="217" t="s">
        <v>143</v>
      </c>
      <c r="G6" s="321"/>
      <c r="H6" s="218"/>
      <c r="I6" s="231" t="s">
        <v>142</v>
      </c>
      <c r="J6" s="320"/>
      <c r="K6" s="320"/>
      <c r="L6" s="320"/>
      <c r="M6" s="320"/>
      <c r="N6" s="232"/>
    </row>
    <row r="7" spans="2:14" ht="96" customHeight="1" x14ac:dyDescent="0.25">
      <c r="B7" s="224"/>
      <c r="C7" s="224"/>
      <c r="D7" s="318"/>
      <c r="E7" s="224"/>
      <c r="F7" s="322"/>
      <c r="G7" s="323"/>
      <c r="H7" s="324"/>
      <c r="I7" s="231" t="s">
        <v>141</v>
      </c>
      <c r="J7" s="320"/>
      <c r="K7" s="232"/>
      <c r="L7" s="231" t="s">
        <v>140</v>
      </c>
      <c r="M7" s="320"/>
      <c r="N7" s="232"/>
    </row>
    <row r="8" spans="2:14" ht="21.75" customHeight="1" x14ac:dyDescent="0.25">
      <c r="B8" s="224"/>
      <c r="C8" s="224"/>
      <c r="D8" s="318"/>
      <c r="E8" s="224"/>
      <c r="F8" s="307" t="s">
        <v>139</v>
      </c>
      <c r="G8" s="307" t="s">
        <v>138</v>
      </c>
      <c r="H8" s="307" t="s">
        <v>137</v>
      </c>
      <c r="I8" s="307" t="s">
        <v>139</v>
      </c>
      <c r="J8" s="307" t="s">
        <v>138</v>
      </c>
      <c r="K8" s="307" t="s">
        <v>137</v>
      </c>
      <c r="L8" s="307" t="s">
        <v>139</v>
      </c>
      <c r="M8" s="307" t="s">
        <v>138</v>
      </c>
      <c r="N8" s="307" t="s">
        <v>137</v>
      </c>
    </row>
    <row r="9" spans="2:14" ht="48" customHeight="1" x14ac:dyDescent="0.25">
      <c r="B9" s="224"/>
      <c r="C9" s="224"/>
      <c r="D9" s="319"/>
      <c r="E9" s="224"/>
      <c r="F9" s="308"/>
      <c r="G9" s="308"/>
      <c r="H9" s="308"/>
      <c r="I9" s="308"/>
      <c r="J9" s="308"/>
      <c r="K9" s="308"/>
      <c r="L9" s="308"/>
      <c r="M9" s="308"/>
      <c r="N9" s="308"/>
    </row>
    <row r="10" spans="2:14" ht="16.5" customHeight="1" x14ac:dyDescent="0.25">
      <c r="B10" s="224">
        <v>1</v>
      </c>
      <c r="C10" s="224"/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8">
        <v>9</v>
      </c>
      <c r="L10" s="38">
        <v>10</v>
      </c>
      <c r="M10" s="38">
        <v>11</v>
      </c>
      <c r="N10" s="38">
        <v>12</v>
      </c>
    </row>
    <row r="11" spans="2:14" ht="72" customHeight="1" x14ac:dyDescent="0.25">
      <c r="B11" s="313" t="s">
        <v>136</v>
      </c>
      <c r="C11" s="313"/>
      <c r="D11" s="46">
        <v>1</v>
      </c>
      <c r="E11" s="42" t="s">
        <v>95</v>
      </c>
      <c r="F11" s="176">
        <f t="shared" ref="F11:K11" si="0">F12+F15</f>
        <v>1588196.58</v>
      </c>
      <c r="G11" s="176">
        <f t="shared" si="0"/>
        <v>2102559</v>
      </c>
      <c r="H11" s="176">
        <f t="shared" si="0"/>
        <v>2104647</v>
      </c>
      <c r="I11" s="176">
        <f t="shared" si="0"/>
        <v>1588196.58</v>
      </c>
      <c r="J11" s="176">
        <f t="shared" si="0"/>
        <v>2102559</v>
      </c>
      <c r="K11" s="176">
        <f t="shared" si="0"/>
        <v>2104647</v>
      </c>
      <c r="L11" s="167">
        <f t="shared" ref="L11:N11" si="1">L12+L15</f>
        <v>0</v>
      </c>
      <c r="M11" s="167">
        <f t="shared" si="1"/>
        <v>0</v>
      </c>
      <c r="N11" s="167">
        <f t="shared" si="1"/>
        <v>0</v>
      </c>
    </row>
    <row r="12" spans="2:14" ht="103.5" customHeight="1" x14ac:dyDescent="0.25">
      <c r="B12" s="314" t="s">
        <v>135</v>
      </c>
      <c r="C12" s="314"/>
      <c r="D12" s="46">
        <v>1001</v>
      </c>
      <c r="E12" s="42" t="s">
        <v>95</v>
      </c>
      <c r="F12" s="176">
        <f>I12+L12</f>
        <v>0</v>
      </c>
      <c r="G12" s="176">
        <f>J12+M12</f>
        <v>0</v>
      </c>
      <c r="H12" s="176">
        <f>K12+N12</f>
        <v>0</v>
      </c>
      <c r="I12" s="176"/>
      <c r="J12" s="176"/>
      <c r="K12" s="176"/>
      <c r="L12" s="167"/>
      <c r="M12" s="167"/>
      <c r="N12" s="167"/>
    </row>
    <row r="13" spans="2:14" ht="9" customHeight="1" x14ac:dyDescent="0.25">
      <c r="B13" s="312"/>
      <c r="C13" s="312"/>
      <c r="D13" s="45"/>
      <c r="E13" s="44"/>
      <c r="F13" s="168"/>
      <c r="G13" s="168"/>
      <c r="H13" s="168"/>
      <c r="I13" s="168"/>
      <c r="J13" s="168"/>
      <c r="K13" s="168"/>
      <c r="L13" s="43"/>
      <c r="M13" s="43"/>
      <c r="N13" s="43"/>
    </row>
    <row r="14" spans="2:14" ht="45.75" hidden="1" customHeight="1" x14ac:dyDescent="0.25">
      <c r="B14" s="309"/>
      <c r="C14" s="309"/>
      <c r="D14" s="42"/>
      <c r="E14" s="41"/>
      <c r="F14" s="176"/>
      <c r="G14" s="176"/>
      <c r="H14" s="176"/>
      <c r="I14" s="176"/>
      <c r="J14" s="176"/>
      <c r="K14" s="176"/>
      <c r="L14" s="167"/>
      <c r="M14" s="167"/>
      <c r="N14" s="167"/>
    </row>
    <row r="15" spans="2:14" ht="69.75" customHeight="1" x14ac:dyDescent="0.25">
      <c r="B15" s="310" t="s">
        <v>134</v>
      </c>
      <c r="C15" s="311"/>
      <c r="D15" s="42">
        <v>2001</v>
      </c>
      <c r="E15" s="42"/>
      <c r="F15" s="176">
        <f>I15+L15</f>
        <v>1588196.58</v>
      </c>
      <c r="G15" s="176">
        <f>J15+M15</f>
        <v>2102559</v>
      </c>
      <c r="H15" s="176">
        <f>K15+N15</f>
        <v>2104647</v>
      </c>
      <c r="I15" s="176">
        <v>1588196.58</v>
      </c>
      <c r="J15" s="176">
        <v>2102559</v>
      </c>
      <c r="K15" s="176">
        <v>2104647</v>
      </c>
      <c r="L15" s="167"/>
      <c r="M15" s="167"/>
      <c r="N15" s="167"/>
    </row>
    <row r="16" spans="2:14" ht="9.75" customHeight="1" x14ac:dyDescent="0.25">
      <c r="B16" s="312"/>
      <c r="C16" s="312"/>
      <c r="D16" s="45"/>
      <c r="E16" s="44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21.75" hidden="1" customHeight="1" x14ac:dyDescent="0.25">
      <c r="B17" s="309"/>
      <c r="C17" s="309"/>
      <c r="D17" s="42"/>
      <c r="E17" s="41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6.5" customHeight="1" x14ac:dyDescent="0.2"/>
  <cols>
    <col min="1" max="1" width="14.28515625" style="49" customWidth="1"/>
    <col min="2" max="2" width="20.7109375" style="49" customWidth="1"/>
    <col min="3" max="3" width="12.85546875" style="49" customWidth="1"/>
    <col min="4" max="4" width="29" style="49" customWidth="1"/>
    <col min="5" max="16384" width="9.140625" style="49"/>
  </cols>
  <sheetData>
    <row r="1" spans="1:4" ht="16.5" customHeight="1" x14ac:dyDescent="0.2">
      <c r="D1" s="59" t="s">
        <v>156</v>
      </c>
    </row>
    <row r="2" spans="1:4" ht="7.5" customHeight="1" x14ac:dyDescent="0.2">
      <c r="D2" s="59"/>
    </row>
    <row r="3" spans="1:4" ht="45.75" customHeight="1" x14ac:dyDescent="0.2">
      <c r="A3" s="329" t="s">
        <v>155</v>
      </c>
      <c r="B3" s="330"/>
      <c r="C3" s="330"/>
      <c r="D3" s="330"/>
    </row>
    <row r="4" spans="1:4" ht="16.5" customHeight="1" x14ac:dyDescent="0.2">
      <c r="A4" s="57"/>
      <c r="B4" s="58" t="s">
        <v>131</v>
      </c>
      <c r="C4" s="34"/>
      <c r="D4" s="57"/>
    </row>
    <row r="5" spans="1:4" ht="16.5" customHeight="1" x14ac:dyDescent="0.2">
      <c r="A5" s="331" t="s">
        <v>154</v>
      </c>
      <c r="B5" s="331"/>
      <c r="C5" s="331"/>
      <c r="D5" s="331"/>
    </row>
    <row r="6" spans="1:4" ht="16.5" customHeight="1" x14ac:dyDescent="0.2">
      <c r="A6" s="56"/>
      <c r="B6" s="56"/>
      <c r="C6" s="56"/>
      <c r="D6" s="56"/>
    </row>
    <row r="7" spans="1:4" ht="48.75" customHeight="1" x14ac:dyDescent="0.2">
      <c r="A7" s="332" t="s">
        <v>1</v>
      </c>
      <c r="B7" s="333"/>
      <c r="C7" s="55" t="s">
        <v>130</v>
      </c>
      <c r="D7" s="54" t="s">
        <v>153</v>
      </c>
    </row>
    <row r="8" spans="1:4" ht="16.5" customHeight="1" x14ac:dyDescent="0.2">
      <c r="A8" s="334">
        <v>1</v>
      </c>
      <c r="B8" s="334"/>
      <c r="C8" s="53">
        <v>2</v>
      </c>
      <c r="D8" s="53">
        <v>3</v>
      </c>
    </row>
    <row r="9" spans="1:4" ht="40.5" customHeight="1" x14ac:dyDescent="0.2">
      <c r="A9" s="325" t="s">
        <v>152</v>
      </c>
      <c r="B9" s="325"/>
      <c r="C9" s="52">
        <v>10</v>
      </c>
      <c r="D9" s="50"/>
    </row>
    <row r="10" spans="1:4" ht="24" customHeight="1" x14ac:dyDescent="0.2">
      <c r="A10" s="325" t="s">
        <v>151</v>
      </c>
      <c r="B10" s="325"/>
      <c r="C10" s="52">
        <v>20</v>
      </c>
      <c r="D10" s="50"/>
    </row>
    <row r="11" spans="1:4" ht="21" customHeight="1" x14ac:dyDescent="0.2">
      <c r="A11" s="325" t="s">
        <v>150</v>
      </c>
      <c r="B11" s="325"/>
      <c r="C11" s="52">
        <v>30</v>
      </c>
      <c r="D11" s="50"/>
    </row>
    <row r="12" spans="1:4" ht="5.25" customHeight="1" x14ac:dyDescent="0.2">
      <c r="A12" s="326"/>
      <c r="B12" s="326"/>
      <c r="C12" s="51"/>
      <c r="D12" s="50"/>
    </row>
    <row r="13" spans="1:4" ht="24" customHeight="1" x14ac:dyDescent="0.2">
      <c r="A13" s="327" t="s">
        <v>149</v>
      </c>
      <c r="B13" s="328"/>
      <c r="C13" s="52">
        <v>40</v>
      </c>
      <c r="D13" s="50"/>
    </row>
    <row r="14" spans="1:4" ht="7.5" customHeight="1" x14ac:dyDescent="0.2">
      <c r="A14" s="326"/>
      <c r="B14" s="326"/>
      <c r="C14" s="51"/>
      <c r="D14" s="5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H32" sqref="H32"/>
    </sheetView>
  </sheetViews>
  <sheetFormatPr defaultRowHeight="15" x14ac:dyDescent="0.25"/>
  <cols>
    <col min="1" max="1" width="21.7109375" style="62" customWidth="1"/>
    <col min="2" max="2" width="6.140625" style="62" customWidth="1"/>
    <col min="3" max="3" width="30.42578125" style="62" customWidth="1"/>
    <col min="4" max="4" width="5" style="62" customWidth="1"/>
    <col min="5" max="5" width="12.5703125" style="62" customWidth="1"/>
    <col min="6" max="6" width="6" style="62" customWidth="1"/>
    <col min="7" max="7" width="3" style="62" customWidth="1"/>
    <col min="8" max="8" width="12.5703125" style="62" customWidth="1"/>
    <col min="9" max="9" width="6" style="62" customWidth="1"/>
    <col min="10" max="10" width="27.140625" style="62" customWidth="1"/>
    <col min="11" max="11" width="4" style="62" customWidth="1"/>
    <col min="12" max="12" width="10.85546875" style="62" customWidth="1"/>
    <col min="13" max="16384" width="9.140625" style="62"/>
  </cols>
  <sheetData>
    <row r="1" spans="1:12" x14ac:dyDescent="0.25">
      <c r="L1" s="93" t="s">
        <v>174</v>
      </c>
    </row>
    <row r="2" spans="1:12" x14ac:dyDescent="0.25">
      <c r="F2" s="93"/>
    </row>
    <row r="3" spans="1:12" ht="20.25" customHeight="1" x14ac:dyDescent="0.25">
      <c r="A3" s="216" t="s">
        <v>173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0.5" customHeight="1" x14ac:dyDescent="0.25">
      <c r="A4" s="92"/>
      <c r="B4" s="92"/>
      <c r="C4" s="92"/>
      <c r="D4" s="92"/>
      <c r="E4" s="92"/>
      <c r="F4" s="85"/>
    </row>
    <row r="5" spans="1:12" ht="30.75" customHeight="1" x14ac:dyDescent="0.25">
      <c r="A5" s="231" t="s">
        <v>1</v>
      </c>
      <c r="B5" s="320"/>
      <c r="C5" s="320"/>
      <c r="D5" s="232"/>
      <c r="E5" s="91" t="s">
        <v>130</v>
      </c>
      <c r="F5" s="352" t="s">
        <v>172</v>
      </c>
      <c r="G5" s="353"/>
      <c r="H5" s="353"/>
      <c r="I5" s="353"/>
      <c r="J5" s="353"/>
      <c r="K5" s="353"/>
      <c r="L5" s="354"/>
    </row>
    <row r="6" spans="1:12" ht="16.5" customHeight="1" x14ac:dyDescent="0.25">
      <c r="A6" s="231">
        <v>1</v>
      </c>
      <c r="B6" s="320"/>
      <c r="C6" s="320"/>
      <c r="D6" s="232"/>
      <c r="E6" s="60">
        <v>2</v>
      </c>
      <c r="F6" s="224">
        <v>3</v>
      </c>
      <c r="G6" s="224"/>
      <c r="H6" s="224"/>
      <c r="I6" s="224"/>
      <c r="J6" s="224"/>
      <c r="K6" s="224"/>
      <c r="L6" s="224"/>
    </row>
    <row r="7" spans="1:12" ht="21.75" customHeight="1" x14ac:dyDescent="0.25">
      <c r="A7" s="310" t="s">
        <v>171</v>
      </c>
      <c r="B7" s="350"/>
      <c r="C7" s="350"/>
      <c r="D7" s="311"/>
      <c r="E7" s="46">
        <v>10</v>
      </c>
      <c r="F7" s="351"/>
      <c r="G7" s="351"/>
      <c r="H7" s="351"/>
      <c r="I7" s="351"/>
      <c r="J7" s="351"/>
      <c r="K7" s="351"/>
      <c r="L7" s="351"/>
    </row>
    <row r="8" spans="1:12" ht="68.25" customHeight="1" x14ac:dyDescent="0.25">
      <c r="A8" s="310" t="s">
        <v>170</v>
      </c>
      <c r="B8" s="350"/>
      <c r="C8" s="350"/>
      <c r="D8" s="311"/>
      <c r="E8" s="46">
        <v>20</v>
      </c>
      <c r="F8" s="351"/>
      <c r="G8" s="351"/>
      <c r="H8" s="351"/>
      <c r="I8" s="351"/>
      <c r="J8" s="351"/>
      <c r="K8" s="351"/>
      <c r="L8" s="351"/>
    </row>
    <row r="9" spans="1:12" ht="36" customHeight="1" x14ac:dyDescent="0.25">
      <c r="A9" s="310" t="s">
        <v>169</v>
      </c>
      <c r="B9" s="350"/>
      <c r="C9" s="350"/>
      <c r="D9" s="311"/>
      <c r="E9" s="46">
        <v>30</v>
      </c>
      <c r="F9" s="351"/>
      <c r="G9" s="351"/>
      <c r="H9" s="351"/>
      <c r="I9" s="351"/>
      <c r="J9" s="351"/>
      <c r="K9" s="351"/>
      <c r="L9" s="351"/>
    </row>
    <row r="10" spans="1:12" ht="63" customHeight="1" x14ac:dyDescent="0.25">
      <c r="E10" s="90"/>
    </row>
    <row r="11" spans="1:12" x14ac:dyDescent="0.25">
      <c r="A11" s="343" t="s">
        <v>85</v>
      </c>
      <c r="B11" s="82" t="s">
        <v>216</v>
      </c>
      <c r="C11" s="82"/>
      <c r="D11" s="344"/>
      <c r="E11" s="344"/>
      <c r="F11" s="344"/>
      <c r="I11" s="345" t="s">
        <v>217</v>
      </c>
      <c r="J11" s="345"/>
      <c r="K11" s="87"/>
      <c r="L11" s="87"/>
    </row>
    <row r="12" spans="1:12" x14ac:dyDescent="0.25">
      <c r="A12" s="343"/>
      <c r="B12" s="89"/>
      <c r="C12" s="89"/>
      <c r="D12" s="346" t="s">
        <v>84</v>
      </c>
      <c r="E12" s="346"/>
      <c r="F12" s="346"/>
      <c r="G12" s="49"/>
      <c r="H12" s="49"/>
      <c r="I12" s="347" t="s">
        <v>83</v>
      </c>
      <c r="J12" s="347"/>
      <c r="K12" s="87"/>
      <c r="L12" s="87"/>
    </row>
    <row r="13" spans="1:12" ht="9" customHeight="1" x14ac:dyDescent="0.25">
      <c r="A13" s="343"/>
      <c r="B13" s="89"/>
      <c r="C13" s="89"/>
      <c r="D13" s="89"/>
      <c r="E13" s="82"/>
      <c r="F13" s="82"/>
      <c r="G13" s="82"/>
      <c r="H13" s="82"/>
      <c r="I13" s="85"/>
      <c r="J13" s="82"/>
      <c r="K13" s="85"/>
      <c r="L13" s="85"/>
    </row>
    <row r="14" spans="1:12" x14ac:dyDescent="0.25">
      <c r="A14" s="343"/>
      <c r="B14" s="82" t="s">
        <v>168</v>
      </c>
      <c r="C14" s="82"/>
      <c r="D14" s="344"/>
      <c r="E14" s="344"/>
      <c r="F14" s="344"/>
      <c r="H14" s="84"/>
      <c r="I14" s="345" t="s">
        <v>175</v>
      </c>
      <c r="J14" s="345"/>
      <c r="K14" s="87"/>
      <c r="L14" s="87"/>
    </row>
    <row r="15" spans="1:12" ht="14.25" customHeight="1" x14ac:dyDescent="0.25">
      <c r="A15" s="343"/>
      <c r="B15" s="82"/>
      <c r="C15" s="82"/>
      <c r="D15" s="348" t="s">
        <v>84</v>
      </c>
      <c r="E15" s="348"/>
      <c r="F15" s="348"/>
      <c r="G15" s="49"/>
      <c r="H15" s="88"/>
      <c r="I15" s="347" t="s">
        <v>83</v>
      </c>
      <c r="J15" s="347"/>
      <c r="K15" s="87"/>
      <c r="L15" s="87"/>
    </row>
    <row r="16" spans="1:12" ht="9.75" customHeight="1" x14ac:dyDescent="0.25">
      <c r="A16" s="343"/>
      <c r="B16" s="82"/>
      <c r="C16" s="82"/>
      <c r="I16" s="86"/>
      <c r="J16" s="82"/>
      <c r="K16" s="85"/>
      <c r="L16" s="85"/>
    </row>
    <row r="17" spans="1:12" ht="18.75" customHeight="1" x14ac:dyDescent="0.25">
      <c r="A17" s="343"/>
      <c r="B17" s="82" t="s">
        <v>167</v>
      </c>
      <c r="C17" s="82"/>
      <c r="D17" s="345"/>
      <c r="E17" s="345"/>
      <c r="F17" s="345"/>
      <c r="H17" s="79"/>
      <c r="J17" s="345"/>
      <c r="K17" s="345"/>
      <c r="L17" s="84"/>
    </row>
    <row r="18" spans="1:12" x14ac:dyDescent="0.25">
      <c r="A18" s="83"/>
      <c r="B18" s="82"/>
      <c r="C18" s="82"/>
      <c r="D18" s="348" t="s">
        <v>166</v>
      </c>
      <c r="E18" s="348"/>
      <c r="F18" s="348"/>
      <c r="G18" s="49"/>
      <c r="H18" s="81" t="s">
        <v>84</v>
      </c>
      <c r="I18" s="49"/>
      <c r="J18" s="347" t="s">
        <v>83</v>
      </c>
      <c r="K18" s="347"/>
      <c r="L18" s="80"/>
    </row>
    <row r="19" spans="1:12" ht="23.25" customHeight="1" x14ac:dyDescent="0.25">
      <c r="C19" s="79"/>
    </row>
    <row r="20" spans="1:12" x14ac:dyDescent="0.25">
      <c r="C20" s="78" t="s">
        <v>82</v>
      </c>
    </row>
    <row r="22" spans="1:12" x14ac:dyDescent="0.25">
      <c r="A22" s="62" t="s">
        <v>165</v>
      </c>
    </row>
    <row r="23" spans="1:12" ht="51.75" customHeight="1" x14ac:dyDescent="0.25">
      <c r="A23" s="349" t="s">
        <v>164</v>
      </c>
      <c r="B23" s="349"/>
      <c r="C23" s="349"/>
      <c r="D23" s="73"/>
      <c r="E23" s="73"/>
      <c r="F23" s="73"/>
      <c r="G23" s="349" t="s">
        <v>163</v>
      </c>
      <c r="H23" s="349"/>
      <c r="I23" s="349"/>
      <c r="J23" s="349"/>
    </row>
    <row r="24" spans="1:12" ht="30.75" customHeight="1" x14ac:dyDescent="0.25">
      <c r="A24" s="71"/>
      <c r="C24" s="148" t="s">
        <v>162</v>
      </c>
      <c r="D24" s="69"/>
      <c r="E24" s="75"/>
      <c r="F24" s="67"/>
      <c r="G24" s="338"/>
      <c r="H24" s="338"/>
      <c r="J24" s="76" t="s">
        <v>161</v>
      </c>
      <c r="L24" s="75"/>
    </row>
    <row r="25" spans="1:12" x14ac:dyDescent="0.25">
      <c r="A25" s="66" t="s">
        <v>84</v>
      </c>
      <c r="C25" s="65" t="s">
        <v>83</v>
      </c>
      <c r="D25" s="64"/>
      <c r="E25" s="63" t="s">
        <v>82</v>
      </c>
      <c r="F25" s="63"/>
      <c r="G25" s="335" t="s">
        <v>84</v>
      </c>
      <c r="H25" s="335"/>
      <c r="J25" s="65" t="s">
        <v>83</v>
      </c>
      <c r="L25" s="63" t="s">
        <v>82</v>
      </c>
    </row>
    <row r="26" spans="1:12" ht="57.75" customHeight="1" x14ac:dyDescent="0.25">
      <c r="A26" s="336" t="s">
        <v>160</v>
      </c>
      <c r="B26" s="336"/>
      <c r="C26" s="336"/>
      <c r="D26" s="77"/>
      <c r="E26" s="77"/>
      <c r="F26" s="77"/>
      <c r="G26" s="336" t="s">
        <v>159</v>
      </c>
      <c r="H26" s="336"/>
      <c r="I26" s="336"/>
      <c r="J26" s="336"/>
    </row>
    <row r="27" spans="1:12" ht="29.25" customHeight="1" x14ac:dyDescent="0.25">
      <c r="A27" s="71"/>
      <c r="C27" s="148" t="s">
        <v>220</v>
      </c>
      <c r="D27" s="69"/>
      <c r="E27" s="75"/>
      <c r="F27" s="67"/>
      <c r="G27" s="338"/>
      <c r="H27" s="338"/>
      <c r="J27" s="76" t="s">
        <v>219</v>
      </c>
      <c r="L27" s="75"/>
    </row>
    <row r="28" spans="1:12" ht="24.75" customHeight="1" x14ac:dyDescent="0.25">
      <c r="A28" s="66" t="s">
        <v>84</v>
      </c>
      <c r="C28" s="65" t="s">
        <v>83</v>
      </c>
      <c r="D28" s="64"/>
      <c r="E28" s="63" t="s">
        <v>82</v>
      </c>
      <c r="F28" s="63"/>
      <c r="G28" s="335" t="s">
        <v>84</v>
      </c>
      <c r="H28" s="335"/>
      <c r="J28" s="65" t="s">
        <v>83</v>
      </c>
      <c r="L28" s="63" t="s">
        <v>82</v>
      </c>
    </row>
    <row r="29" spans="1:12" x14ac:dyDescent="0.25">
      <c r="A29" s="61"/>
      <c r="B29" s="74"/>
      <c r="C29" s="339"/>
      <c r="D29" s="339"/>
      <c r="E29" s="67"/>
      <c r="F29" s="67"/>
      <c r="G29" s="67"/>
    </row>
    <row r="30" spans="1:12" x14ac:dyDescent="0.25">
      <c r="A30" s="66"/>
      <c r="B30" s="65"/>
      <c r="C30" s="340"/>
      <c r="D30" s="340"/>
      <c r="E30" s="63"/>
      <c r="F30" s="63"/>
      <c r="G30" s="63"/>
    </row>
    <row r="31" spans="1:12" x14ac:dyDescent="0.25">
      <c r="A31" s="341" t="s">
        <v>158</v>
      </c>
      <c r="B31" s="341"/>
      <c r="C31" s="341"/>
      <c r="D31" s="73"/>
      <c r="E31" s="73"/>
      <c r="F31" s="73"/>
      <c r="G31" s="72"/>
    </row>
    <row r="32" spans="1:12" x14ac:dyDescent="0.25">
      <c r="A32" s="342"/>
      <c r="B32" s="342"/>
      <c r="C32" s="342"/>
      <c r="D32" s="342"/>
      <c r="E32" s="342"/>
      <c r="F32" s="342"/>
      <c r="G32" s="342"/>
    </row>
    <row r="33" spans="1:7" ht="29.25" customHeight="1" x14ac:dyDescent="0.25">
      <c r="A33" s="337" t="s">
        <v>157</v>
      </c>
      <c r="B33" s="337"/>
      <c r="C33" s="337"/>
      <c r="D33" s="337"/>
      <c r="E33" s="337"/>
      <c r="F33" s="337"/>
      <c r="G33" s="337"/>
    </row>
    <row r="34" spans="1:7" x14ac:dyDescent="0.25">
      <c r="A34" s="71"/>
      <c r="C34" s="70" t="s">
        <v>215</v>
      </c>
      <c r="D34" s="69"/>
      <c r="E34" s="68"/>
      <c r="F34" s="67"/>
      <c r="G34" s="67"/>
    </row>
    <row r="35" spans="1:7" x14ac:dyDescent="0.25">
      <c r="A35" s="66" t="s">
        <v>84</v>
      </c>
      <c r="C35" s="65" t="s">
        <v>83</v>
      </c>
      <c r="D35" s="64"/>
      <c r="E35" s="63" t="s">
        <v>82</v>
      </c>
      <c r="F35" s="63"/>
      <c r="G35" s="63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31" zoomScale="77" zoomScaleNormal="77" workbookViewId="0">
      <selection activeCell="K13" sqref="K13"/>
    </sheetView>
  </sheetViews>
  <sheetFormatPr defaultRowHeight="15.75" x14ac:dyDescent="0.25"/>
  <cols>
    <col min="1" max="1" width="9" style="39" customWidth="1"/>
    <col min="2" max="2" width="12.140625" style="39" customWidth="1"/>
    <col min="3" max="3" width="10.5703125" style="39" customWidth="1"/>
    <col min="4" max="4" width="11.140625" style="39" customWidth="1"/>
    <col min="5" max="5" width="5.7109375" style="39" customWidth="1"/>
    <col min="6" max="6" width="3.7109375" style="39" customWidth="1"/>
    <col min="7" max="7" width="14.5703125" style="39" customWidth="1"/>
    <col min="8" max="8" width="4.28515625" style="39" customWidth="1"/>
    <col min="9" max="9" width="14.5703125" style="39" customWidth="1"/>
    <col min="10" max="10" width="5.7109375" style="39" customWidth="1"/>
    <col min="11" max="11" width="9.28515625" style="39" customWidth="1"/>
    <col min="12" max="12" width="15.7109375" style="39" customWidth="1"/>
    <col min="13" max="13" width="10.5703125" style="39" customWidth="1"/>
    <col min="14" max="15" width="18.5703125" style="39" customWidth="1"/>
    <col min="16" max="16" width="14.42578125" style="39" customWidth="1"/>
    <col min="17" max="16384" width="9.140625" style="39"/>
  </cols>
  <sheetData>
    <row r="1" spans="1:1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0" t="s">
        <v>87</v>
      </c>
      <c r="N1" s="110"/>
      <c r="O1" s="110"/>
      <c r="P1" s="110"/>
      <c r="Q1" s="139"/>
    </row>
    <row r="2" spans="1:17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409" t="s">
        <v>86</v>
      </c>
      <c r="N2" s="409"/>
      <c r="O2" s="409"/>
      <c r="P2" s="409"/>
      <c r="Q2" s="139"/>
    </row>
    <row r="3" spans="1:17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35"/>
      <c r="L3" s="150"/>
      <c r="M3" s="150"/>
      <c r="N3" s="150"/>
      <c r="O3" s="150"/>
      <c r="P3" s="150"/>
      <c r="Q3" s="139"/>
    </row>
    <row r="4" spans="1:17" x14ac:dyDescent="0.25">
      <c r="A4" s="110"/>
      <c r="B4" s="110"/>
      <c r="C4" s="110"/>
      <c r="D4" s="110"/>
      <c r="E4" s="2"/>
      <c r="F4" s="2"/>
      <c r="G4" s="110"/>
      <c r="H4" s="110"/>
      <c r="I4" s="110"/>
      <c r="J4" s="110"/>
      <c r="K4" s="35"/>
      <c r="L4" s="410" t="s">
        <v>85</v>
      </c>
      <c r="M4" s="142"/>
      <c r="N4" s="110"/>
      <c r="O4" s="411" t="s">
        <v>212</v>
      </c>
      <c r="P4" s="411"/>
      <c r="Q4" s="139"/>
    </row>
    <row r="5" spans="1:17" x14ac:dyDescent="0.25">
      <c r="A5" s="110"/>
      <c r="B5" s="110"/>
      <c r="C5" s="110"/>
      <c r="D5" s="110"/>
      <c r="E5" s="2"/>
      <c r="F5" s="2"/>
      <c r="G5" s="110"/>
      <c r="H5" s="110"/>
      <c r="I5" s="110"/>
      <c r="J5" s="110"/>
      <c r="K5" s="35"/>
      <c r="L5" s="410"/>
      <c r="M5" s="155" t="s">
        <v>84</v>
      </c>
      <c r="N5" s="155"/>
      <c r="O5" s="347" t="s">
        <v>83</v>
      </c>
      <c r="P5" s="347"/>
      <c r="Q5" s="139"/>
    </row>
    <row r="6" spans="1:17" x14ac:dyDescent="0.25">
      <c r="A6" s="110"/>
      <c r="B6" s="110"/>
      <c r="C6" s="110"/>
      <c r="D6" s="110"/>
      <c r="E6" s="2"/>
      <c r="F6" s="2"/>
      <c r="G6" s="110"/>
      <c r="H6" s="110"/>
      <c r="I6" s="110"/>
      <c r="J6" s="110"/>
      <c r="K6" s="110"/>
      <c r="L6" s="410"/>
      <c r="M6" s="142"/>
      <c r="N6" s="161"/>
      <c r="O6" s="110"/>
      <c r="P6" s="110"/>
      <c r="Q6" s="139"/>
    </row>
    <row r="7" spans="1:17" x14ac:dyDescent="0.25">
      <c r="A7" s="110"/>
      <c r="B7" s="110"/>
      <c r="C7" s="110"/>
      <c r="D7" s="110"/>
      <c r="E7" s="2"/>
      <c r="F7" s="2"/>
      <c r="G7" s="110"/>
      <c r="H7" s="110"/>
      <c r="I7" s="110"/>
      <c r="J7" s="110"/>
      <c r="K7" s="110"/>
      <c r="M7" s="155" t="s">
        <v>82</v>
      </c>
      <c r="N7" s="161"/>
      <c r="O7" s="110"/>
      <c r="P7" s="110"/>
      <c r="Q7" s="139"/>
    </row>
    <row r="8" spans="1:17" ht="6" customHeight="1" x14ac:dyDescent="0.25">
      <c r="A8" s="110"/>
      <c r="B8" s="110"/>
      <c r="C8" s="110"/>
      <c r="D8" s="110"/>
      <c r="E8" s="2"/>
      <c r="F8" s="2"/>
      <c r="G8" s="110"/>
      <c r="H8" s="110"/>
      <c r="I8" s="110"/>
      <c r="J8" s="110"/>
      <c r="K8" s="110"/>
      <c r="L8" s="107"/>
      <c r="M8" s="107"/>
      <c r="N8" s="107"/>
      <c r="O8" s="110"/>
      <c r="P8" s="110"/>
      <c r="Q8" s="139"/>
    </row>
    <row r="9" spans="1:17" ht="6.7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7"/>
      <c r="M9" s="107"/>
      <c r="N9" s="107"/>
      <c r="O9" s="110"/>
      <c r="P9" s="110"/>
      <c r="Q9" s="139"/>
    </row>
    <row r="10" spans="1:17" x14ac:dyDescent="0.25">
      <c r="A10" s="412" t="s">
        <v>205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139"/>
    </row>
    <row r="11" spans="1:17" ht="21" customHeight="1" x14ac:dyDescent="0.25">
      <c r="A11" s="408" t="s">
        <v>204</v>
      </c>
      <c r="B11" s="408"/>
      <c r="C11" s="408"/>
      <c r="D11" s="408"/>
      <c r="E11" s="408"/>
      <c r="F11" s="408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139"/>
    </row>
    <row r="12" spans="1:17" x14ac:dyDescent="0.25">
      <c r="A12" s="110"/>
      <c r="B12" s="110"/>
      <c r="C12" s="110"/>
      <c r="D12" s="110"/>
      <c r="E12" s="110"/>
      <c r="I12" s="163" t="s">
        <v>79</v>
      </c>
      <c r="J12" s="163"/>
      <c r="K12" s="141">
        <v>2019</v>
      </c>
      <c r="L12" s="30" t="s">
        <v>203</v>
      </c>
      <c r="M12" s="110"/>
      <c r="N12" s="110"/>
      <c r="O12" s="29"/>
      <c r="P12" s="140"/>
      <c r="Q12" s="139"/>
    </row>
    <row r="13" spans="1:17" x14ac:dyDescent="0.25">
      <c r="A13" s="164"/>
      <c r="B13" s="164"/>
      <c r="C13" s="164"/>
      <c r="D13" s="164"/>
      <c r="E13" s="164"/>
      <c r="F13" s="164"/>
      <c r="G13" s="110"/>
      <c r="H13" s="110"/>
      <c r="I13" s="164"/>
      <c r="J13" s="164"/>
      <c r="K13" s="110"/>
      <c r="L13" s="110"/>
      <c r="M13" s="110"/>
      <c r="N13" s="110"/>
      <c r="P13" s="153" t="s">
        <v>76</v>
      </c>
      <c r="Q13" s="119"/>
    </row>
    <row r="14" spans="1:17" ht="15.75" customHeight="1" x14ac:dyDescent="0.25">
      <c r="A14" s="164"/>
      <c r="B14" s="164"/>
      <c r="C14" s="164"/>
      <c r="D14" s="164"/>
      <c r="E14" s="164"/>
      <c r="F14" s="164"/>
      <c r="G14" s="135"/>
      <c r="H14" s="135"/>
      <c r="I14" s="135"/>
      <c r="J14" s="135"/>
      <c r="K14" s="135"/>
      <c r="L14" s="149"/>
      <c r="M14" s="149"/>
      <c r="N14" s="149"/>
      <c r="O14" s="110" t="s">
        <v>74</v>
      </c>
      <c r="P14" s="138" t="s">
        <v>202</v>
      </c>
      <c r="Q14" s="137"/>
    </row>
    <row r="15" spans="1:17" ht="15.75" customHeight="1" x14ac:dyDescent="0.25">
      <c r="A15" s="164"/>
      <c r="B15" s="164"/>
      <c r="C15" s="164"/>
      <c r="D15" s="164"/>
      <c r="E15" s="164"/>
      <c r="H15" s="136" t="s">
        <v>75</v>
      </c>
      <c r="I15" s="402" t="s">
        <v>224</v>
      </c>
      <c r="J15" s="402"/>
      <c r="K15" s="402"/>
      <c r="L15" s="135"/>
      <c r="N15" s="149"/>
      <c r="O15" s="166" t="s">
        <v>73</v>
      </c>
      <c r="P15" s="152"/>
      <c r="Q15" s="133"/>
    </row>
    <row r="16" spans="1:17" ht="12" customHeight="1" x14ac:dyDescent="0.25">
      <c r="A16" s="164"/>
      <c r="B16" s="164"/>
      <c r="C16" s="164"/>
      <c r="D16" s="164"/>
      <c r="E16" s="164"/>
      <c r="F16" s="164"/>
      <c r="G16" s="135"/>
      <c r="H16" s="135"/>
      <c r="I16" s="135"/>
      <c r="J16" s="135"/>
      <c r="K16" s="135"/>
      <c r="L16" s="149"/>
      <c r="M16" s="149"/>
      <c r="N16" s="149"/>
      <c r="O16" s="166"/>
      <c r="P16" s="134"/>
      <c r="Q16" s="133"/>
    </row>
    <row r="17" spans="1:17" ht="31.5" customHeight="1" x14ac:dyDescent="0.25">
      <c r="A17" s="391" t="s">
        <v>201</v>
      </c>
      <c r="B17" s="391"/>
      <c r="C17" s="391"/>
      <c r="D17" s="391"/>
      <c r="E17" s="391"/>
      <c r="F17" s="391"/>
      <c r="G17" s="403" t="s">
        <v>89</v>
      </c>
      <c r="H17" s="403"/>
      <c r="I17" s="403"/>
      <c r="J17" s="403"/>
      <c r="K17" s="403"/>
      <c r="L17" s="403"/>
      <c r="M17" s="403"/>
      <c r="N17" s="129"/>
      <c r="O17" s="404" t="s">
        <v>200</v>
      </c>
      <c r="P17" s="132"/>
      <c r="Q17" s="127"/>
    </row>
    <row r="18" spans="1:17" x14ac:dyDescent="0.25">
      <c r="A18" s="405" t="s">
        <v>199</v>
      </c>
      <c r="B18" s="405"/>
      <c r="C18" s="405"/>
      <c r="D18" s="405"/>
      <c r="E18" s="405"/>
      <c r="F18" s="405"/>
      <c r="G18" s="406">
        <v>1025500524169</v>
      </c>
      <c r="H18" s="406"/>
      <c r="I18" s="406"/>
      <c r="J18" s="129"/>
      <c r="K18" s="129"/>
      <c r="L18" s="131"/>
      <c r="M18" s="131"/>
      <c r="N18" s="131"/>
      <c r="O18" s="404"/>
      <c r="P18" s="130"/>
      <c r="Q18" s="127"/>
    </row>
    <row r="19" spans="1:17" x14ac:dyDescent="0.25">
      <c r="A19" s="405" t="s">
        <v>69</v>
      </c>
      <c r="B19" s="405"/>
      <c r="C19" s="405"/>
      <c r="D19" s="405"/>
      <c r="E19" s="405"/>
      <c r="F19" s="405"/>
      <c r="G19" s="407">
        <v>5501050890</v>
      </c>
      <c r="H19" s="407"/>
      <c r="I19" s="407"/>
      <c r="J19" s="129"/>
      <c r="K19" s="129"/>
      <c r="L19" s="129"/>
      <c r="M19" s="129"/>
      <c r="N19" s="129"/>
      <c r="O19" s="404"/>
      <c r="P19" s="130"/>
      <c r="Q19" s="127"/>
    </row>
    <row r="20" spans="1:17" x14ac:dyDescent="0.25">
      <c r="A20" s="405" t="s">
        <v>67</v>
      </c>
      <c r="B20" s="405"/>
      <c r="C20" s="405"/>
      <c r="D20" s="405"/>
      <c r="E20" s="405"/>
      <c r="F20" s="405"/>
      <c r="G20" s="407">
        <v>550601001</v>
      </c>
      <c r="H20" s="407"/>
      <c r="I20" s="407"/>
      <c r="J20" s="129"/>
      <c r="K20" s="129"/>
      <c r="L20" s="129"/>
      <c r="M20" s="129"/>
      <c r="N20" s="129"/>
      <c r="O20" s="404"/>
      <c r="P20" s="128"/>
      <c r="Q20" s="127"/>
    </row>
    <row r="21" spans="1:17" ht="16.5" customHeight="1" x14ac:dyDescent="0.25">
      <c r="A21" s="391" t="s">
        <v>198</v>
      </c>
      <c r="B21" s="391"/>
      <c r="C21" s="391"/>
      <c r="D21" s="391"/>
      <c r="E21" s="391"/>
      <c r="F21" s="391"/>
      <c r="G21" s="165"/>
      <c r="H21" s="165"/>
      <c r="I21" s="165"/>
      <c r="J21" s="165"/>
      <c r="K21" s="165"/>
      <c r="L21" s="165"/>
      <c r="M21" s="165"/>
      <c r="N21" s="165"/>
      <c r="O21" s="25" t="s">
        <v>70</v>
      </c>
      <c r="P21" s="151">
        <v>52701000</v>
      </c>
      <c r="Q21" s="119"/>
    </row>
    <row r="22" spans="1:17" ht="18.75" customHeight="1" x14ac:dyDescent="0.25">
      <c r="A22" s="392" t="s">
        <v>197</v>
      </c>
      <c r="B22" s="392"/>
      <c r="C22" s="392"/>
      <c r="D22" s="392"/>
      <c r="E22" s="392"/>
      <c r="F22" s="392"/>
      <c r="G22" s="392"/>
      <c r="H22" s="392"/>
      <c r="I22" s="392"/>
      <c r="J22" s="165"/>
      <c r="K22" s="126"/>
      <c r="L22" s="126"/>
      <c r="M22" s="126"/>
      <c r="N22" s="126"/>
      <c r="O22" s="125" t="s">
        <v>68</v>
      </c>
      <c r="P22" s="151">
        <v>922</v>
      </c>
      <c r="Q22" s="119"/>
    </row>
    <row r="23" spans="1:17" ht="19.5" customHeight="1" x14ac:dyDescent="0.25">
      <c r="A23" s="392" t="s">
        <v>196</v>
      </c>
      <c r="B23" s="392"/>
      <c r="C23" s="392"/>
      <c r="D23" s="392"/>
      <c r="E23" s="392"/>
      <c r="F23" s="392"/>
      <c r="G23" s="392"/>
      <c r="H23" s="392"/>
      <c r="I23" s="392"/>
      <c r="J23" s="165"/>
      <c r="K23" s="124"/>
      <c r="L23" s="124"/>
      <c r="M23" s="124"/>
      <c r="N23" s="124"/>
      <c r="O23" s="25" t="s">
        <v>71</v>
      </c>
      <c r="P23" s="151"/>
      <c r="Q23" s="119"/>
    </row>
    <row r="24" spans="1:17" ht="23.25" customHeight="1" x14ac:dyDescent="0.25">
      <c r="A24" s="391" t="s">
        <v>58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164"/>
      <c r="M24" s="164"/>
      <c r="N24" s="164"/>
      <c r="O24" s="25" t="s">
        <v>62</v>
      </c>
      <c r="P24" s="151">
        <v>383</v>
      </c>
      <c r="Q24" s="119"/>
    </row>
    <row r="25" spans="1:17" ht="18.75" customHeight="1" x14ac:dyDescent="0.25">
      <c r="A25" s="123"/>
      <c r="B25" s="175"/>
      <c r="C25" s="175"/>
      <c r="D25" s="175"/>
      <c r="E25" s="175"/>
      <c r="F25" s="175"/>
      <c r="G25" s="123"/>
      <c r="H25" s="123"/>
      <c r="I25" s="123"/>
      <c r="J25" s="123"/>
      <c r="K25" s="123"/>
      <c r="L25" s="164"/>
      <c r="M25" s="164"/>
      <c r="N25" s="164"/>
      <c r="O25" s="25" t="s">
        <v>59</v>
      </c>
      <c r="P25" s="151"/>
      <c r="Q25" s="119"/>
    </row>
    <row r="26" spans="1:17" ht="9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64"/>
      <c r="M26" s="164"/>
      <c r="N26" s="164"/>
      <c r="O26" s="166"/>
      <c r="P26" s="150"/>
      <c r="Q26" s="119"/>
    </row>
    <row r="27" spans="1:17" ht="9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64"/>
      <c r="M27" s="164"/>
      <c r="N27" s="164"/>
      <c r="O27" s="166"/>
      <c r="P27" s="150"/>
      <c r="Q27" s="119"/>
    </row>
    <row r="28" spans="1:17" x14ac:dyDescent="0.25">
      <c r="A28" s="123"/>
      <c r="B28" s="123"/>
      <c r="C28" s="123"/>
      <c r="D28" s="123"/>
      <c r="E28" s="123"/>
      <c r="F28" s="123"/>
      <c r="I28" s="123"/>
      <c r="J28" s="123"/>
      <c r="L28" s="164"/>
      <c r="M28" s="122" t="s">
        <v>97</v>
      </c>
      <c r="N28" s="164"/>
      <c r="O28" s="398">
        <v>0</v>
      </c>
      <c r="P28" s="399"/>
      <c r="Q28" s="119"/>
    </row>
    <row r="29" spans="1:17" ht="6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25">
      <c r="A30" s="217" t="s">
        <v>195</v>
      </c>
      <c r="B30" s="321"/>
      <c r="C30" s="321"/>
      <c r="D30" s="321"/>
      <c r="E30" s="321"/>
      <c r="F30" s="218"/>
      <c r="G30" s="217" t="s">
        <v>194</v>
      </c>
      <c r="H30" s="217" t="s">
        <v>193</v>
      </c>
      <c r="I30" s="218"/>
      <c r="J30" s="217" t="s">
        <v>192</v>
      </c>
      <c r="K30" s="321"/>
      <c r="L30" s="218"/>
      <c r="M30" s="217" t="s">
        <v>191</v>
      </c>
      <c r="N30" s="218"/>
      <c r="O30" s="217" t="s">
        <v>190</v>
      </c>
      <c r="P30" s="218"/>
      <c r="Q30" s="121"/>
    </row>
    <row r="31" spans="1:17" ht="23.25" customHeight="1" x14ac:dyDescent="0.25">
      <c r="A31" s="400"/>
      <c r="B31" s="216"/>
      <c r="C31" s="216"/>
      <c r="D31" s="216"/>
      <c r="E31" s="216"/>
      <c r="F31" s="401"/>
      <c r="G31" s="400"/>
      <c r="H31" s="400"/>
      <c r="I31" s="401"/>
      <c r="J31" s="322"/>
      <c r="K31" s="323"/>
      <c r="L31" s="324"/>
      <c r="M31" s="322"/>
      <c r="N31" s="324"/>
      <c r="O31" s="322"/>
      <c r="P31" s="324"/>
      <c r="Q31" s="121"/>
    </row>
    <row r="32" spans="1:17" ht="19.5" customHeight="1" x14ac:dyDescent="0.25">
      <c r="A32" s="322"/>
      <c r="B32" s="323"/>
      <c r="C32" s="323"/>
      <c r="D32" s="323"/>
      <c r="E32" s="323"/>
      <c r="F32" s="324"/>
      <c r="G32" s="322"/>
      <c r="H32" s="322"/>
      <c r="I32" s="324"/>
      <c r="J32" s="231" t="s">
        <v>189</v>
      </c>
      <c r="K32" s="232"/>
      <c r="L32" s="151" t="s">
        <v>2</v>
      </c>
      <c r="M32" s="151" t="s">
        <v>189</v>
      </c>
      <c r="N32" s="151" t="s">
        <v>2</v>
      </c>
      <c r="O32" s="151" t="s">
        <v>188</v>
      </c>
      <c r="P32" s="151" t="s">
        <v>187</v>
      </c>
      <c r="Q32" s="119"/>
    </row>
    <row r="33" spans="1:17" ht="15.75" customHeight="1" x14ac:dyDescent="0.25">
      <c r="A33" s="393">
        <v>1</v>
      </c>
      <c r="B33" s="394"/>
      <c r="C33" s="394"/>
      <c r="D33" s="394"/>
      <c r="E33" s="394"/>
      <c r="F33" s="395"/>
      <c r="G33" s="120">
        <v>2</v>
      </c>
      <c r="H33" s="396">
        <v>3</v>
      </c>
      <c r="I33" s="397"/>
      <c r="J33" s="231">
        <v>4</v>
      </c>
      <c r="K33" s="232"/>
      <c r="L33" s="151">
        <v>5</v>
      </c>
      <c r="M33" s="151">
        <v>6</v>
      </c>
      <c r="N33" s="151">
        <v>7</v>
      </c>
      <c r="O33" s="151">
        <v>8</v>
      </c>
      <c r="P33" s="151">
        <v>9</v>
      </c>
      <c r="Q33" s="119"/>
    </row>
    <row r="34" spans="1:17" ht="31.5" customHeight="1" x14ac:dyDescent="0.25">
      <c r="A34" s="360" t="s">
        <v>206</v>
      </c>
      <c r="B34" s="361"/>
      <c r="C34" s="361"/>
      <c r="D34" s="361"/>
      <c r="E34" s="361"/>
      <c r="F34" s="362"/>
      <c r="G34" s="174">
        <v>0</v>
      </c>
      <c r="H34" s="358"/>
      <c r="I34" s="359"/>
      <c r="J34" s="240" t="s">
        <v>214</v>
      </c>
      <c r="K34" s="241"/>
      <c r="L34" s="171"/>
      <c r="M34" s="173"/>
      <c r="N34" s="171"/>
      <c r="O34" s="171">
        <v>30855</v>
      </c>
      <c r="P34" s="172">
        <f>L34+O34</f>
        <v>30855</v>
      </c>
      <c r="Q34" s="2"/>
    </row>
    <row r="35" spans="1:17" ht="31.5" customHeight="1" x14ac:dyDescent="0.25">
      <c r="A35" s="360" t="s">
        <v>206</v>
      </c>
      <c r="B35" s="361"/>
      <c r="C35" s="361"/>
      <c r="D35" s="361"/>
      <c r="E35" s="361"/>
      <c r="F35" s="362"/>
      <c r="G35" s="174">
        <v>0</v>
      </c>
      <c r="H35" s="358"/>
      <c r="I35" s="359"/>
      <c r="J35" s="240" t="s">
        <v>213</v>
      </c>
      <c r="K35" s="241"/>
      <c r="L35" s="171"/>
      <c r="M35" s="173"/>
      <c r="N35" s="171"/>
      <c r="O35" s="171">
        <v>35000</v>
      </c>
      <c r="P35" s="172">
        <f>L35+O35</f>
        <v>35000</v>
      </c>
      <c r="Q35" s="2"/>
    </row>
    <row r="36" spans="1:17" ht="31.5" customHeight="1" x14ac:dyDescent="0.25">
      <c r="A36" s="360" t="s">
        <v>206</v>
      </c>
      <c r="B36" s="361"/>
      <c r="C36" s="361"/>
      <c r="D36" s="361"/>
      <c r="E36" s="361"/>
      <c r="F36" s="362"/>
      <c r="G36" s="174">
        <v>0</v>
      </c>
      <c r="H36" s="358"/>
      <c r="I36" s="359"/>
      <c r="J36" s="240" t="s">
        <v>207</v>
      </c>
      <c r="K36" s="241"/>
      <c r="L36" s="171"/>
      <c r="M36" s="173"/>
      <c r="N36" s="171"/>
      <c r="O36" s="171">
        <v>219000</v>
      </c>
      <c r="P36" s="172">
        <f>L36+O36</f>
        <v>219000</v>
      </c>
      <c r="Q36" s="2"/>
    </row>
    <row r="37" spans="1:17" ht="17.25" hidden="1" customHeight="1" x14ac:dyDescent="0.25">
      <c r="A37" s="366"/>
      <c r="B37" s="367"/>
      <c r="C37" s="367"/>
      <c r="D37" s="367"/>
      <c r="E37" s="367"/>
      <c r="F37" s="368"/>
      <c r="G37" s="177">
        <v>0</v>
      </c>
      <c r="H37" s="369"/>
      <c r="I37" s="370"/>
      <c r="J37" s="231"/>
      <c r="K37" s="232"/>
      <c r="L37" s="171"/>
      <c r="M37" s="178"/>
      <c r="N37" s="171"/>
      <c r="O37" s="171"/>
      <c r="P37" s="171"/>
      <c r="Q37" s="2"/>
    </row>
    <row r="38" spans="1:17" x14ac:dyDescent="0.25">
      <c r="A38" s="371" t="s">
        <v>186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169">
        <f>SUM(L34:L37)</f>
        <v>0</v>
      </c>
      <c r="M38" s="170" t="s">
        <v>95</v>
      </c>
      <c r="N38" s="169">
        <f>SUM(N34:N37)</f>
        <v>0</v>
      </c>
      <c r="O38" s="169">
        <f>SUM(O34:O37)</f>
        <v>284855</v>
      </c>
      <c r="P38" s="169">
        <f>SUM(P34:P37)</f>
        <v>284855</v>
      </c>
      <c r="Q38" s="2"/>
    </row>
    <row r="39" spans="1:17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2" t="s">
        <v>185</v>
      </c>
      <c r="P39" s="118"/>
      <c r="Q39" s="2"/>
    </row>
    <row r="40" spans="1:17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2" t="s">
        <v>184</v>
      </c>
      <c r="P40" s="118"/>
      <c r="Q40" s="2"/>
    </row>
    <row r="41" spans="1:17" ht="52.5" customHeight="1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2"/>
      <c r="P41" s="2"/>
    </row>
    <row r="42" spans="1:17" x14ac:dyDescent="0.25">
      <c r="A42" s="2"/>
      <c r="B42" s="109" t="s">
        <v>216</v>
      </c>
      <c r="C42" s="114"/>
      <c r="D42" s="114"/>
      <c r="E42" s="160"/>
      <c r="F42" s="150"/>
      <c r="G42" s="382" t="s">
        <v>217</v>
      </c>
      <c r="H42" s="382"/>
      <c r="I42" s="382"/>
      <c r="J42" s="162"/>
      <c r="K42" s="376" t="s">
        <v>183</v>
      </c>
      <c r="L42" s="377"/>
      <c r="M42" s="377"/>
      <c r="N42" s="377"/>
      <c r="O42" s="377"/>
      <c r="P42" s="378"/>
    </row>
    <row r="43" spans="1:17" x14ac:dyDescent="0.25">
      <c r="A43" s="109" t="s">
        <v>85</v>
      </c>
      <c r="B43" s="117"/>
      <c r="C43" s="117"/>
      <c r="D43" s="117"/>
      <c r="E43" s="156" t="s">
        <v>84</v>
      </c>
      <c r="F43" s="155"/>
      <c r="G43" s="372" t="s">
        <v>83</v>
      </c>
      <c r="H43" s="372"/>
      <c r="I43" s="372"/>
      <c r="J43" s="107"/>
      <c r="K43" s="379"/>
      <c r="L43" s="380"/>
      <c r="M43" s="380"/>
      <c r="N43" s="380"/>
      <c r="O43" s="380"/>
      <c r="P43" s="381"/>
    </row>
    <row r="44" spans="1:17" x14ac:dyDescent="0.25">
      <c r="A44" s="109"/>
      <c r="B44" s="117"/>
      <c r="C44" s="117"/>
      <c r="D44" s="117"/>
      <c r="E44" s="117"/>
      <c r="F44" s="107"/>
      <c r="G44" s="107"/>
      <c r="H44" s="107"/>
      <c r="I44" s="107"/>
      <c r="J44" s="107"/>
      <c r="K44" s="379"/>
      <c r="L44" s="380"/>
      <c r="M44" s="380"/>
      <c r="N44" s="380"/>
      <c r="O44" s="380"/>
      <c r="P44" s="381"/>
    </row>
    <row r="45" spans="1:17" ht="12.75" customHeight="1" x14ac:dyDescent="0.25">
      <c r="A45" s="2"/>
      <c r="B45" s="109" t="s">
        <v>168</v>
      </c>
      <c r="C45" s="114"/>
      <c r="D45" s="114"/>
      <c r="E45" s="114"/>
      <c r="F45" s="150"/>
      <c r="G45" s="382" t="s">
        <v>175</v>
      </c>
      <c r="H45" s="382"/>
      <c r="I45" s="382"/>
      <c r="J45" s="162"/>
      <c r="K45" s="389" t="s">
        <v>182</v>
      </c>
      <c r="L45" s="116"/>
      <c r="M45" s="116"/>
      <c r="N45" s="116"/>
      <c r="O45" s="116"/>
      <c r="P45" s="115"/>
    </row>
    <row r="46" spans="1:17" x14ac:dyDescent="0.25">
      <c r="A46" s="109"/>
      <c r="B46" s="98"/>
      <c r="C46" s="98"/>
      <c r="D46" s="98"/>
      <c r="E46" s="156" t="s">
        <v>84</v>
      </c>
      <c r="F46" s="155"/>
      <c r="G46" s="372" t="s">
        <v>83</v>
      </c>
      <c r="H46" s="372"/>
      <c r="I46" s="372"/>
      <c r="J46" s="107"/>
      <c r="K46" s="389"/>
      <c r="L46" s="160"/>
      <c r="M46" s="160"/>
      <c r="N46" s="364"/>
      <c r="O46" s="364"/>
      <c r="P46" s="160"/>
    </row>
    <row r="47" spans="1:17" x14ac:dyDescent="0.25">
      <c r="A47" s="109"/>
      <c r="B47" s="98"/>
      <c r="C47" s="98"/>
      <c r="D47" s="98"/>
      <c r="E47" s="107"/>
      <c r="F47" s="107"/>
      <c r="G47" s="107"/>
      <c r="H47" s="107"/>
      <c r="I47" s="107"/>
      <c r="J47" s="107"/>
      <c r="K47" s="389"/>
      <c r="L47" s="154" t="s">
        <v>166</v>
      </c>
      <c r="M47" s="154" t="s">
        <v>84</v>
      </c>
      <c r="N47" s="347" t="s">
        <v>83</v>
      </c>
      <c r="O47" s="347"/>
      <c r="P47" s="154" t="s">
        <v>178</v>
      </c>
      <c r="Q47" s="88"/>
    </row>
    <row r="48" spans="1:17" x14ac:dyDescent="0.25">
      <c r="A48" s="109"/>
      <c r="B48" s="98"/>
      <c r="C48" s="98"/>
      <c r="D48" s="98"/>
      <c r="E48" s="107"/>
      <c r="F48" s="107"/>
      <c r="G48" s="107"/>
      <c r="H48" s="107"/>
      <c r="I48" s="107"/>
      <c r="J48" s="107"/>
      <c r="K48" s="383" t="s">
        <v>181</v>
      </c>
      <c r="L48" s="384"/>
      <c r="M48" s="384"/>
      <c r="N48" s="384"/>
      <c r="O48" s="384"/>
      <c r="P48" s="385"/>
    </row>
    <row r="49" spans="1:17" ht="7.5" customHeight="1" x14ac:dyDescent="0.25">
      <c r="A49" s="2"/>
      <c r="B49" s="2"/>
      <c r="C49" s="114"/>
      <c r="D49" s="114"/>
      <c r="E49" s="114"/>
      <c r="F49" s="113"/>
      <c r="G49" s="2"/>
      <c r="H49" s="2"/>
      <c r="I49" s="2"/>
      <c r="J49" s="2"/>
      <c r="K49" s="386"/>
      <c r="L49" s="387"/>
      <c r="M49" s="387"/>
      <c r="N49" s="387"/>
      <c r="O49" s="387"/>
      <c r="P49" s="388"/>
    </row>
    <row r="50" spans="1:17" x14ac:dyDescent="0.25">
      <c r="A50" s="98"/>
      <c r="B50" s="109" t="s">
        <v>180</v>
      </c>
      <c r="C50" s="98"/>
      <c r="D50" s="98"/>
      <c r="E50" s="98"/>
      <c r="F50" s="112"/>
      <c r="G50" s="2"/>
      <c r="H50" s="2"/>
      <c r="I50" s="2"/>
      <c r="J50" s="2"/>
      <c r="K50" s="2"/>
      <c r="L50" s="2"/>
      <c r="M50" s="2"/>
      <c r="N50" s="2"/>
      <c r="O50" s="98"/>
      <c r="P50" s="2"/>
    </row>
    <row r="51" spans="1:17" x14ac:dyDescent="0.25">
      <c r="A51" s="98"/>
      <c r="B51" s="109" t="s">
        <v>179</v>
      </c>
      <c r="C51" s="98"/>
      <c r="D51" s="364"/>
      <c r="E51" s="364"/>
      <c r="F51" s="112"/>
      <c r="G51" s="111"/>
      <c r="H51" s="110"/>
      <c r="I51" s="364"/>
      <c r="J51" s="364"/>
      <c r="K51" s="390"/>
      <c r="L51" s="390"/>
      <c r="M51" s="162"/>
      <c r="N51" s="162"/>
      <c r="O51" s="104"/>
      <c r="P51" s="2"/>
    </row>
    <row r="52" spans="1:17" x14ac:dyDescent="0.25">
      <c r="A52" s="98"/>
      <c r="B52" s="109"/>
      <c r="C52" s="98"/>
      <c r="D52" s="365" t="s">
        <v>166</v>
      </c>
      <c r="E52" s="365"/>
      <c r="F52" s="108"/>
      <c r="G52" s="155" t="s">
        <v>84</v>
      </c>
      <c r="H52" s="155"/>
      <c r="I52" s="347" t="s">
        <v>83</v>
      </c>
      <c r="J52" s="347"/>
      <c r="K52" s="347"/>
      <c r="L52" s="347"/>
      <c r="M52" s="107"/>
      <c r="N52" s="107"/>
      <c r="O52" s="2"/>
      <c r="P52" s="2"/>
    </row>
    <row r="53" spans="1:17" x14ac:dyDescent="0.25">
      <c r="A53" s="98"/>
      <c r="B53" s="355"/>
      <c r="C53" s="355"/>
      <c r="D53" s="106"/>
      <c r="E53" s="106"/>
      <c r="F53" s="98"/>
      <c r="G53" s="98"/>
      <c r="H53" s="98"/>
      <c r="I53" s="364"/>
      <c r="J53" s="364"/>
      <c r="K53" s="98"/>
      <c r="L53" s="98"/>
      <c r="M53" s="98"/>
      <c r="N53" s="98"/>
      <c r="O53" s="2"/>
      <c r="P53" s="98"/>
    </row>
    <row r="54" spans="1:17" x14ac:dyDescent="0.25">
      <c r="A54" s="98"/>
      <c r="B54" s="363" t="s">
        <v>82</v>
      </c>
      <c r="C54" s="363"/>
      <c r="D54" s="69"/>
      <c r="E54" s="69"/>
      <c r="F54" s="72"/>
      <c r="G54" s="72"/>
      <c r="H54" s="72"/>
      <c r="I54" s="347" t="s">
        <v>178</v>
      </c>
      <c r="J54" s="347"/>
      <c r="K54" s="72"/>
      <c r="L54" s="98"/>
      <c r="M54" s="98"/>
      <c r="N54" s="98"/>
      <c r="O54" s="2"/>
      <c r="P54" s="98"/>
    </row>
    <row r="55" spans="1:17" x14ac:dyDescent="0.25">
      <c r="A55" s="98"/>
      <c r="B55" s="105"/>
      <c r="C55" s="105"/>
      <c r="D55" s="105"/>
      <c r="E55" s="10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7" ht="18.75" customHeight="1" x14ac:dyDescent="0.25">
      <c r="A56" s="98" t="s">
        <v>165</v>
      </c>
      <c r="B56" s="98"/>
      <c r="C56" s="98"/>
      <c r="D56" s="98"/>
      <c r="E56" s="2"/>
      <c r="F56" s="2"/>
      <c r="G56" s="98"/>
      <c r="H56" s="98"/>
      <c r="I56" s="98"/>
      <c r="J56" s="98"/>
      <c r="K56" s="104"/>
      <c r="L56" s="104"/>
      <c r="M56" s="104"/>
      <c r="N56" s="104"/>
      <c r="O56" s="104"/>
      <c r="P56" s="104"/>
    </row>
    <row r="57" spans="1:17" ht="29.25" customHeight="1" x14ac:dyDescent="0.25">
      <c r="A57" s="341" t="s">
        <v>164</v>
      </c>
      <c r="B57" s="341"/>
      <c r="C57" s="341"/>
      <c r="D57" s="341"/>
      <c r="E57" s="341"/>
      <c r="F57" s="341"/>
      <c r="G57" s="341"/>
      <c r="H57" s="157"/>
      <c r="I57" s="98"/>
      <c r="J57" s="98"/>
      <c r="K57" s="98"/>
      <c r="L57" s="349" t="s">
        <v>177</v>
      </c>
      <c r="M57" s="349"/>
      <c r="N57" s="349"/>
      <c r="O57" s="349"/>
      <c r="P57" s="157"/>
      <c r="Q57" s="157"/>
    </row>
    <row r="58" spans="1:17" ht="18.75" customHeight="1" x14ac:dyDescent="0.25">
      <c r="A58" s="356"/>
      <c r="B58" s="356"/>
      <c r="C58" s="97"/>
      <c r="D58" s="97"/>
      <c r="E58" s="103" t="s">
        <v>162</v>
      </c>
      <c r="F58" s="103"/>
      <c r="H58" s="355"/>
      <c r="I58" s="355"/>
      <c r="J58" s="2"/>
      <c r="K58" s="2"/>
      <c r="L58" s="160"/>
      <c r="M58" s="150"/>
      <c r="N58" s="103" t="s">
        <v>219</v>
      </c>
      <c r="P58" s="103"/>
      <c r="Q58" s="96"/>
    </row>
    <row r="59" spans="1:17" ht="18.75" customHeight="1" x14ac:dyDescent="0.25">
      <c r="A59" s="372" t="s">
        <v>84</v>
      </c>
      <c r="B59" s="372"/>
      <c r="C59" s="155"/>
      <c r="D59" s="155"/>
      <c r="E59" s="101" t="s">
        <v>83</v>
      </c>
      <c r="F59" s="101"/>
      <c r="G59" s="49"/>
      <c r="H59" s="340" t="s">
        <v>82</v>
      </c>
      <c r="I59" s="340"/>
      <c r="J59" s="102"/>
      <c r="K59" s="102"/>
      <c r="L59" s="156" t="s">
        <v>84</v>
      </c>
      <c r="M59" s="88"/>
      <c r="N59" s="101" t="s">
        <v>83</v>
      </c>
      <c r="O59" s="49"/>
      <c r="P59" s="95" t="s">
        <v>82</v>
      </c>
      <c r="Q59" s="100"/>
    </row>
    <row r="60" spans="1:17" ht="18.75" customHeight="1" x14ac:dyDescent="0.25">
      <c r="A60" s="357" t="s">
        <v>158</v>
      </c>
      <c r="B60" s="357"/>
      <c r="C60" s="357"/>
      <c r="D60" s="357"/>
      <c r="E60" s="357"/>
      <c r="F60" s="357"/>
      <c r="G60" s="357"/>
      <c r="H60" s="157"/>
      <c r="I60" s="98"/>
      <c r="J60" s="98"/>
      <c r="K60" s="98"/>
      <c r="L60" s="98"/>
      <c r="M60" s="98"/>
      <c r="N60" s="98"/>
    </row>
    <row r="61" spans="1:17" ht="18.75" customHeight="1" x14ac:dyDescent="0.25">
      <c r="A61" s="375"/>
      <c r="B61" s="375"/>
      <c r="C61" s="375"/>
      <c r="D61" s="375"/>
      <c r="E61" s="375"/>
      <c r="F61" s="375"/>
      <c r="G61" s="375"/>
      <c r="H61" s="99"/>
      <c r="I61" s="98"/>
      <c r="J61" s="98"/>
      <c r="K61" s="98"/>
      <c r="L61" s="98"/>
      <c r="M61" s="98"/>
      <c r="N61" s="98"/>
    </row>
    <row r="62" spans="1:17" ht="31.5" customHeight="1" x14ac:dyDescent="0.25">
      <c r="A62" s="374" t="s">
        <v>176</v>
      </c>
      <c r="B62" s="374"/>
      <c r="C62" s="374"/>
      <c r="D62" s="374"/>
      <c r="E62" s="374"/>
      <c r="F62" s="374"/>
      <c r="G62" s="374"/>
      <c r="H62" s="159"/>
      <c r="I62" s="98"/>
      <c r="J62" s="98"/>
      <c r="K62" s="98"/>
      <c r="L62" s="98"/>
      <c r="M62" s="98"/>
      <c r="N62" s="98"/>
    </row>
    <row r="63" spans="1:17" ht="18.75" customHeight="1" x14ac:dyDescent="0.25">
      <c r="A63" s="356"/>
      <c r="B63" s="356"/>
      <c r="C63" s="97"/>
      <c r="D63" s="373"/>
      <c r="E63" s="373"/>
      <c r="F63" s="97"/>
      <c r="G63" s="158"/>
      <c r="H63" s="96"/>
      <c r="I63" s="2"/>
      <c r="J63" s="2"/>
      <c r="K63" s="2"/>
      <c r="L63" s="2"/>
      <c r="M63" s="2"/>
      <c r="N63" s="2"/>
    </row>
    <row r="64" spans="1:17" ht="18.75" customHeight="1" x14ac:dyDescent="0.25">
      <c r="A64" s="372" t="s">
        <v>84</v>
      </c>
      <c r="B64" s="372"/>
      <c r="C64" s="155"/>
      <c r="D64" s="347" t="s">
        <v>83</v>
      </c>
      <c r="E64" s="347"/>
      <c r="F64" s="88"/>
      <c r="G64" s="95" t="s">
        <v>82</v>
      </c>
      <c r="H64" s="94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77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28:P28"/>
    <mergeCell ref="A30:F32"/>
    <mergeCell ref="G30:G32"/>
    <mergeCell ref="H30:I32"/>
    <mergeCell ref="J30:L31"/>
    <mergeCell ref="M30:N31"/>
    <mergeCell ref="O30:P31"/>
    <mergeCell ref="A21:F21"/>
    <mergeCell ref="A22:I22"/>
    <mergeCell ref="A23:I23"/>
    <mergeCell ref="A24:K24"/>
    <mergeCell ref="A33:F33"/>
    <mergeCell ref="H33:I33"/>
    <mergeCell ref="J33:K33"/>
    <mergeCell ref="J32:K32"/>
    <mergeCell ref="L57:O57"/>
    <mergeCell ref="K42:P44"/>
    <mergeCell ref="G43:I43"/>
    <mergeCell ref="G45:I45"/>
    <mergeCell ref="K48:P48"/>
    <mergeCell ref="K49:P49"/>
    <mergeCell ref="K45:K47"/>
    <mergeCell ref="N46:O46"/>
    <mergeCell ref="N47:O47"/>
    <mergeCell ref="G46:I46"/>
    <mergeCell ref="G42:I42"/>
    <mergeCell ref="K51:L51"/>
    <mergeCell ref="K52:L52"/>
    <mergeCell ref="A64:B64"/>
    <mergeCell ref="D64:E64"/>
    <mergeCell ref="A63:B63"/>
    <mergeCell ref="D63:E63"/>
    <mergeCell ref="A59:B59"/>
    <mergeCell ref="A62:G62"/>
    <mergeCell ref="A61:G61"/>
    <mergeCell ref="J36:K36"/>
    <mergeCell ref="H36:I36"/>
    <mergeCell ref="A36:F36"/>
    <mergeCell ref="B54:C54"/>
    <mergeCell ref="I54:J54"/>
    <mergeCell ref="D51:E51"/>
    <mergeCell ref="I51:J51"/>
    <mergeCell ref="B53:C53"/>
    <mergeCell ref="D52:E52"/>
    <mergeCell ref="I52:J52"/>
    <mergeCell ref="I53:J53"/>
    <mergeCell ref="A37:F37"/>
    <mergeCell ref="H37:I37"/>
    <mergeCell ref="J37:K37"/>
    <mergeCell ref="A38:K38"/>
    <mergeCell ref="J35:K35"/>
    <mergeCell ref="H35:I35"/>
    <mergeCell ref="A35:F35"/>
    <mergeCell ref="J34:K34"/>
    <mergeCell ref="H34:I34"/>
    <mergeCell ref="A34:F34"/>
    <mergeCell ref="H58:I58"/>
    <mergeCell ref="A58:B58"/>
    <mergeCell ref="H59:I59"/>
    <mergeCell ref="A60:G60"/>
    <mergeCell ref="A57:G57"/>
  </mergeCells>
  <pageMargins left="0.70866141732283472" right="0.70866141732283472" top="0.74803149606299213" bottom="0.74803149606299213" header="0.31496062992125984" footer="0.31496062992125984"/>
  <pageSetup paperSize="9" scale="69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2019</vt:lpstr>
      <vt:lpstr>2 ПФХД 2020 (2)</vt:lpstr>
      <vt:lpstr>2 ПФХД 2021 (2)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 (2)'!Print_Titles</vt:lpstr>
      <vt:lpstr>'2 ПФХД 2021 (2)'!Print_Titles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Пользователь</cp:lastModifiedBy>
  <cp:lastPrinted>2019-04-09T06:21:42Z</cp:lastPrinted>
  <dcterms:created xsi:type="dcterms:W3CDTF">2013-11-21T07:41:58Z</dcterms:created>
  <dcterms:modified xsi:type="dcterms:W3CDTF">2019-04-09T06:22:30Z</dcterms:modified>
</cp:coreProperties>
</file>