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60" windowWidth="18210" windowHeight="8640" activeTab="0"/>
  </bookViews>
  <sheets>
    <sheet name="7 класс" sheetId="1" r:id="rId1"/>
    <sheet name="8 класс" sheetId="2" r:id="rId2"/>
    <sheet name="9 класс" sheetId="3" r:id="rId3"/>
    <sheet name="10 класс" sheetId="4" r:id="rId4"/>
  </sheets>
  <externalReferences>
    <externalReference r:id="rId7"/>
    <externalReference r:id="rId8"/>
  </externalReferences>
  <definedNames>
    <definedName name="school_type" localSheetId="3">#REF!</definedName>
    <definedName name="school_type">#REF!</definedName>
  </definedNames>
  <calcPr fullCalcOnLoad="1"/>
</workbook>
</file>

<file path=xl/sharedStrings.xml><?xml version="1.0" encoding="utf-8"?>
<sst xmlns="http://schemas.openxmlformats.org/spreadsheetml/2006/main" count="2499" uniqueCount="749">
  <si>
    <t>№ п/п</t>
  </si>
  <si>
    <t>Фамилия</t>
  </si>
  <si>
    <t>Имя</t>
  </si>
  <si>
    <t>Отчество</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</si>
  <si>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</si>
  <si>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</si>
  <si>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</si>
  <si>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</si>
  <si>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</si>
  <si>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</si>
  <si>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</si>
  <si>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Класс</t>
  </si>
  <si>
    <t>Муниципалитет:</t>
  </si>
  <si>
    <t>Образовательная организация:</t>
  </si>
  <si>
    <t xml:space="preserve">Предмет олимпиады:  </t>
  </si>
  <si>
    <t xml:space="preserve">Возрастная параллель (класс): </t>
  </si>
  <si>
    <t xml:space="preserve">Дата проведения: </t>
  </si>
  <si>
    <t>Сокращенное название ОУ учащегося</t>
  </si>
  <si>
    <t>Бородина</t>
  </si>
  <si>
    <t>Мария</t>
  </si>
  <si>
    <t>Витальевна</t>
  </si>
  <si>
    <t>Шмурыгин</t>
  </si>
  <si>
    <t>Владислав</t>
  </si>
  <si>
    <t>Михайлович</t>
  </si>
  <si>
    <t>Новикова</t>
  </si>
  <si>
    <t>Ксения</t>
  </si>
  <si>
    <t>Павловна</t>
  </si>
  <si>
    <t>Бусыгина</t>
  </si>
  <si>
    <t>Евгеньевна</t>
  </si>
  <si>
    <t>Артамонова</t>
  </si>
  <si>
    <t>Дарья</t>
  </si>
  <si>
    <t>Сергеевна</t>
  </si>
  <si>
    <t>Зайцева</t>
  </si>
  <si>
    <t>Анастасия</t>
  </si>
  <si>
    <t>Алексеевна</t>
  </si>
  <si>
    <t>Шадрина</t>
  </si>
  <si>
    <t>Анна</t>
  </si>
  <si>
    <t>Юрьевна</t>
  </si>
  <si>
    <t>Погарская</t>
  </si>
  <si>
    <t>Агния</t>
  </si>
  <si>
    <t>Игоревна</t>
  </si>
  <si>
    <t>Борисец</t>
  </si>
  <si>
    <t>Николай</t>
  </si>
  <si>
    <t>Максимович</t>
  </si>
  <si>
    <t>Попова</t>
  </si>
  <si>
    <t>Полина</t>
  </si>
  <si>
    <t>Бутерина</t>
  </si>
  <si>
    <t>Влада</t>
  </si>
  <si>
    <t>Александровна</t>
  </si>
  <si>
    <t>Струк</t>
  </si>
  <si>
    <t>Золкина</t>
  </si>
  <si>
    <t>Ирина</t>
  </si>
  <si>
    <t>Михайловна</t>
  </si>
  <si>
    <t>Кривенко</t>
  </si>
  <si>
    <t>Серафима</t>
  </si>
  <si>
    <t>Петрушкина</t>
  </si>
  <si>
    <t>Алиса</t>
  </si>
  <si>
    <t>Ивановна</t>
  </si>
  <si>
    <t>Сметанкина</t>
  </si>
  <si>
    <t>Дежурова</t>
  </si>
  <si>
    <t>Арина</t>
  </si>
  <si>
    <t>Святославовна</t>
  </si>
  <si>
    <t>Шестакова</t>
  </si>
  <si>
    <t>Яна</t>
  </si>
  <si>
    <t>Владиславовна</t>
  </si>
  <si>
    <t>Мутагарова</t>
  </si>
  <si>
    <t>Николь</t>
  </si>
  <si>
    <t>Ришадовна</t>
  </si>
  <si>
    <t>Белозеров</t>
  </si>
  <si>
    <t>Александр</t>
  </si>
  <si>
    <t>Александрович</t>
  </si>
  <si>
    <t>Коньков</t>
  </si>
  <si>
    <t>Илья</t>
  </si>
  <si>
    <t>Артемович</t>
  </si>
  <si>
    <t>Понуровская</t>
  </si>
  <si>
    <t>Денисовна</t>
  </si>
  <si>
    <t>Копылов</t>
  </si>
  <si>
    <t>Максим</t>
  </si>
  <si>
    <t>Олегович</t>
  </si>
  <si>
    <t>Домарёнок</t>
  </si>
  <si>
    <t>Семёнова</t>
  </si>
  <si>
    <t>Карина</t>
  </si>
  <si>
    <t>Лапшина</t>
  </si>
  <si>
    <t>Екатерина</t>
  </si>
  <si>
    <t>Кравченко</t>
  </si>
  <si>
    <t>Василиса</t>
  </si>
  <si>
    <t>Пожеруков</t>
  </si>
  <si>
    <t>Сергеевич</t>
  </si>
  <si>
    <t>Малыгина</t>
  </si>
  <si>
    <t>Елизавета</t>
  </si>
  <si>
    <t>Мирославовна</t>
  </si>
  <si>
    <t>Гольцер</t>
  </si>
  <si>
    <t>Захарова</t>
  </si>
  <si>
    <t>Максимовна</t>
  </si>
  <si>
    <t>Мамонова</t>
  </si>
  <si>
    <t>Софья</t>
  </si>
  <si>
    <t>Загаров</t>
  </si>
  <si>
    <t>Павел</t>
  </si>
  <si>
    <t>Алексеевич</t>
  </si>
  <si>
    <t>Мошнова</t>
  </si>
  <si>
    <t>Артемовна</t>
  </si>
  <si>
    <t>Козубенко</t>
  </si>
  <si>
    <t>Кригер</t>
  </si>
  <si>
    <t>Дмитрий</t>
  </si>
  <si>
    <t>Глушкова</t>
  </si>
  <si>
    <t>Варвара</t>
  </si>
  <si>
    <t>Лисин</t>
  </si>
  <si>
    <t>Артем</t>
  </si>
  <si>
    <t>Гоманова</t>
  </si>
  <si>
    <t>Андреевна</t>
  </si>
  <si>
    <t>Моисеева</t>
  </si>
  <si>
    <t>Мирослава</t>
  </si>
  <si>
    <t>Валерьевна</t>
  </si>
  <si>
    <t>Калимова</t>
  </si>
  <si>
    <t>Диана</t>
  </si>
  <si>
    <t>Рустамовна</t>
  </si>
  <si>
    <t>Лисина</t>
  </si>
  <si>
    <t>Владислава</t>
  </si>
  <si>
    <t>Князева</t>
  </si>
  <si>
    <t>София</t>
  </si>
  <si>
    <t>Ибрагимова</t>
  </si>
  <si>
    <t>Ренатовна</t>
  </si>
  <si>
    <t>Бодажкова</t>
  </si>
  <si>
    <t>Калашникова</t>
  </si>
  <si>
    <t>Вера</t>
  </si>
  <si>
    <t>Косач</t>
  </si>
  <si>
    <t>Григорьевна</t>
  </si>
  <si>
    <t>Низовцева</t>
  </si>
  <si>
    <t>Александра</t>
  </si>
  <si>
    <t>Кокоренко</t>
  </si>
  <si>
    <t>Зданович</t>
  </si>
  <si>
    <t>Пичерских</t>
  </si>
  <si>
    <t>Любовь</t>
  </si>
  <si>
    <t>Пергун</t>
  </si>
  <si>
    <t>Татьяна</t>
  </si>
  <si>
    <t>Сагинов</t>
  </si>
  <si>
    <t>Ленар</t>
  </si>
  <si>
    <t>Русланович</t>
  </si>
  <si>
    <t>Сахимова</t>
  </si>
  <si>
    <t>Динара</t>
  </si>
  <si>
    <t>Сарбаевна</t>
  </si>
  <si>
    <t>Черненко</t>
  </si>
  <si>
    <t>Простова</t>
  </si>
  <si>
    <t>Марина</t>
  </si>
  <si>
    <t>Константиновна</t>
  </si>
  <si>
    <t>Фоминых</t>
  </si>
  <si>
    <t>Яромир</t>
  </si>
  <si>
    <t>Евгеньевич</t>
  </si>
  <si>
    <t>Страхова</t>
  </si>
  <si>
    <t>Валерия</t>
  </si>
  <si>
    <t>Суфтина</t>
  </si>
  <si>
    <t>Юлия</t>
  </si>
  <si>
    <t>Быкова</t>
  </si>
  <si>
    <t>Маринич</t>
  </si>
  <si>
    <t>Лилия</t>
  </si>
  <si>
    <t>Вчерашняя</t>
  </si>
  <si>
    <t>Филимонова</t>
  </si>
  <si>
    <t>Наталья</t>
  </si>
  <si>
    <t>Дынникова</t>
  </si>
  <si>
    <t>Милана</t>
  </si>
  <si>
    <t>Степановна</t>
  </si>
  <si>
    <t>Уманцев</t>
  </si>
  <si>
    <t>Фёдор</t>
  </si>
  <si>
    <t>Борисович</t>
  </si>
  <si>
    <t>Василевский</t>
  </si>
  <si>
    <t>Виталий</t>
  </si>
  <si>
    <t>Владиславович</t>
  </si>
  <si>
    <t>Ткачева</t>
  </si>
  <si>
    <t>Вероника</t>
  </si>
  <si>
    <t>Владимировна</t>
  </si>
  <si>
    <t>Васенко</t>
  </si>
  <si>
    <t>Михаил</t>
  </si>
  <si>
    <t>Антонович</t>
  </si>
  <si>
    <t>Виктория</t>
  </si>
  <si>
    <t>Дзюбенко</t>
  </si>
  <si>
    <t>Герус</t>
  </si>
  <si>
    <t>Басакова</t>
  </si>
  <si>
    <t>Алина</t>
  </si>
  <si>
    <t>Карпова</t>
  </si>
  <si>
    <t>Козленко</t>
  </si>
  <si>
    <t>Викторович</t>
  </si>
  <si>
    <t>Поминова</t>
  </si>
  <si>
    <t>Дмитриевна</t>
  </si>
  <si>
    <t>Лабзина</t>
  </si>
  <si>
    <t>Мазья</t>
  </si>
  <si>
    <t>Лев</t>
  </si>
  <si>
    <t>Валерьевич</t>
  </si>
  <si>
    <t>Кондратова</t>
  </si>
  <si>
    <t>Шульгина</t>
  </si>
  <si>
    <t>Петровна</t>
  </si>
  <si>
    <t>Багандова</t>
  </si>
  <si>
    <t>Райсат</t>
  </si>
  <si>
    <t>Ильясовна</t>
  </si>
  <si>
    <t>Балашова</t>
  </si>
  <si>
    <t>Хорзова</t>
  </si>
  <si>
    <t>Ламкова</t>
  </si>
  <si>
    <t>Иманова</t>
  </si>
  <si>
    <t>Рахимовна</t>
  </si>
  <si>
    <t>Петрухина</t>
  </si>
  <si>
    <t>Геннадьевна</t>
  </si>
  <si>
    <t>Малаев</t>
  </si>
  <si>
    <t>Арсений</t>
  </si>
  <si>
    <t>Бабикова</t>
  </si>
  <si>
    <t>город Омск</t>
  </si>
  <si>
    <t>БОУ г. Омска "Гимназия №62"</t>
  </si>
  <si>
    <t>БОУ ОО "МОЦРО №117"</t>
  </si>
  <si>
    <t>БОУ г.Омска "Средняя общеобразовательная школа №61"</t>
  </si>
  <si>
    <t>БОУ г. Омска "Средняя общеобразовательная школа №6"</t>
  </si>
  <si>
    <t>БОУ г. Омска "СОШ №40 с УИОП"</t>
  </si>
  <si>
    <t>БОУ г. Омска "Гимназия №115"</t>
  </si>
  <si>
    <t>БОУ г. Омска "Средняя общеобразовательная школа №34"</t>
  </si>
  <si>
    <t>БОУ города Омска "Лицей №64"</t>
  </si>
  <si>
    <t>БОУ г. Омска " Гимназия 140"</t>
  </si>
  <si>
    <t>БОУ "СОШ №56 с УИОП"</t>
  </si>
  <si>
    <t>БОУ г. Омска "Гимназия №19"</t>
  </si>
  <si>
    <t>БОУ г. Омска "Средняя общеобразовательная школа №17"</t>
  </si>
  <si>
    <t>БОУ г.Омска "Лицей 54"</t>
  </si>
  <si>
    <t>БОУ г. Омска "Лицей №92"</t>
  </si>
  <si>
    <t>БОУ г. Омска "Средняя общеобразовательная школа №28 с углубленным изучением отдельных предметов"</t>
  </si>
  <si>
    <t>БОУ г. Омска "Лицей БИТ"</t>
  </si>
  <si>
    <t>БОУ г. Омска "Лицей №137"</t>
  </si>
  <si>
    <t>БОУ г. Омска "Средняя общеобразовательная школа №132"</t>
  </si>
  <si>
    <t>БОУ г. Омска "Средняя общеобразовательная школа №110"</t>
  </si>
  <si>
    <t>БОУ г.Омска "Средняя общеобразовательная школа №100"</t>
  </si>
  <si>
    <t>БОУ города Омска "Средняя общеобразовательная школа №103"</t>
  </si>
  <si>
    <t>БОУ г. Омска "Средняя общеобразовательная школа №47 с углубленным изучением отдельных предметов"</t>
  </si>
  <si>
    <t>БОУ г. Омска "Средняя общеобразовательная школа №161"</t>
  </si>
  <si>
    <t>БОУ г.Омска "Гимназия №146"</t>
  </si>
  <si>
    <t>БОУ г. Омска "Средняя общеобразовательная школа №94"</t>
  </si>
  <si>
    <t>ОКВК</t>
  </si>
  <si>
    <t>БОУ г.Омска "Средняя общеобразовательная школа №53"</t>
  </si>
  <si>
    <t>БОУ г.Омска "Средняя общеобразовательная школа №48"</t>
  </si>
  <si>
    <t>БОУ г. Омска "Гимназия №84"</t>
  </si>
  <si>
    <t>БОУ г.Омска "Средняя общеобразовательная школа №16"</t>
  </si>
  <si>
    <t>АНПОО "МАНО"</t>
  </si>
  <si>
    <t>БОУ г. Омска "Гимназия №69 им. Чередова И.М."</t>
  </si>
  <si>
    <t>БОУ г. Омска "Средняя общеобразовательная школа №72 с углубленным изучением отдельных предметов"</t>
  </si>
  <si>
    <t>БОУ г. Омска "Средняя общеобразовательная школа №114"</t>
  </si>
  <si>
    <t xml:space="preserve"> оценивания работ участников муниципального  этапа всероссийской олимпиады школьников 2021/22 учебного года по русскому языку в 7  классе                                                      </t>
  </si>
  <si>
    <t>русский язык</t>
  </si>
  <si>
    <t>7 класс</t>
  </si>
  <si>
    <t>Председатель жюри</t>
  </si>
  <si>
    <t>Секретарь</t>
  </si>
  <si>
    <t>Члены жюри</t>
  </si>
  <si>
    <t>Жерновкова Н.П.</t>
  </si>
  <si>
    <t>Сулим Н.А.</t>
  </si>
  <si>
    <t>Марданова</t>
  </si>
  <si>
    <t>ЦукановаН.Н.</t>
  </si>
  <si>
    <t xml:space="preserve">Петрова Н.А. </t>
  </si>
  <si>
    <t>Цветкова И.Н.</t>
  </si>
  <si>
    <t>Ромашина Т.И.</t>
  </si>
  <si>
    <t>Иванова Г.А.</t>
  </si>
  <si>
    <t>Давыдова О.П.</t>
  </si>
  <si>
    <t>БОУДО"ЦТРиГО"Перспектива"</t>
  </si>
  <si>
    <t>призер</t>
  </si>
  <si>
    <t>победитель</t>
  </si>
  <si>
    <t xml:space="preserve"> оценивания работ участников муниципального  этапа всероссийской олимпиады школьников 2021/22 учебного года по русскому языку в 8 классе                                                      </t>
  </si>
  <si>
    <t>Краснихина</t>
  </si>
  <si>
    <t>Доминика</t>
  </si>
  <si>
    <t>БОУ г. Омска "Средняя общеобразовательная школа №41"</t>
  </si>
  <si>
    <t>Ильенко</t>
  </si>
  <si>
    <t>Егор</t>
  </si>
  <si>
    <t>Бушель</t>
  </si>
  <si>
    <t>Мороз</t>
  </si>
  <si>
    <t>Кира</t>
  </si>
  <si>
    <t>Кайнова</t>
  </si>
  <si>
    <t>Кац</t>
  </si>
  <si>
    <t>Смирнова</t>
  </si>
  <si>
    <t>Зубков</t>
  </si>
  <si>
    <t>Вячеславович</t>
  </si>
  <si>
    <t>БОУ г.Омска "Средняя общеобразовательная школа №127"</t>
  </si>
  <si>
    <t>Пушкарева</t>
  </si>
  <si>
    <t>Васелина</t>
  </si>
  <si>
    <t>Кузнецова</t>
  </si>
  <si>
    <t>Федорова</t>
  </si>
  <si>
    <t>Нестерова</t>
  </si>
  <si>
    <t>Элина</t>
  </si>
  <si>
    <t>БОУ г. Омска "Средняя общеобразовательная школа №144"</t>
  </si>
  <si>
    <t>Капустин</t>
  </si>
  <si>
    <t>Дмитриевич</t>
  </si>
  <si>
    <t>Варнавская</t>
  </si>
  <si>
    <t>Константинов</t>
  </si>
  <si>
    <t>Владимир</t>
  </si>
  <si>
    <t>Владимирович</t>
  </si>
  <si>
    <t>Голозова</t>
  </si>
  <si>
    <t>Вячеславовна</t>
  </si>
  <si>
    <t>БОУ г. Омска "Гимназия 159"</t>
  </si>
  <si>
    <t>Зуга</t>
  </si>
  <si>
    <t>Береснев</t>
  </si>
  <si>
    <t>БОУ г. Омска "Гимназия N123 им. О.И. Охрименко"</t>
  </si>
  <si>
    <t>Сокольников</t>
  </si>
  <si>
    <t>Алексей</t>
  </si>
  <si>
    <t>Иванова</t>
  </si>
  <si>
    <t>Рывина</t>
  </si>
  <si>
    <t>Ульяна</t>
  </si>
  <si>
    <t>Ярославна</t>
  </si>
  <si>
    <t>Мусиенко</t>
  </si>
  <si>
    <t>БОУ г. Омска "Лицей №149"</t>
  </si>
  <si>
    <t>Ложников</t>
  </si>
  <si>
    <t>Шнайдер</t>
  </si>
  <si>
    <t>Андреевич</t>
  </si>
  <si>
    <t>Киян</t>
  </si>
  <si>
    <t>Сушко</t>
  </si>
  <si>
    <t>Ефремова</t>
  </si>
  <si>
    <t>Мурзина</t>
  </si>
  <si>
    <t>Белобородова</t>
  </si>
  <si>
    <t>Саренко</t>
  </si>
  <si>
    <t>Пенкина</t>
  </si>
  <si>
    <t>Шилова</t>
  </si>
  <si>
    <t>БОУ г.Омска "Лицей №143"</t>
  </si>
  <si>
    <t>Горбунова</t>
  </si>
  <si>
    <t>Стефания</t>
  </si>
  <si>
    <t>Медведева</t>
  </si>
  <si>
    <t>Антоновна</t>
  </si>
  <si>
    <t>Пинко</t>
  </si>
  <si>
    <t>Вадимовна</t>
  </si>
  <si>
    <t>БОУ г. Омска "Гимназия №26"</t>
  </si>
  <si>
    <t>Лебедянцева</t>
  </si>
  <si>
    <t>Бабенко</t>
  </si>
  <si>
    <t>Ангелина</t>
  </si>
  <si>
    <t>Станиславовна</t>
  </si>
  <si>
    <t>Мошкина</t>
  </si>
  <si>
    <t>Сметнёва</t>
  </si>
  <si>
    <t>Бычкова</t>
  </si>
  <si>
    <t xml:space="preserve">Спиридонова </t>
  </si>
  <si>
    <t>Закотнова</t>
  </si>
  <si>
    <t>Сторублёвцева</t>
  </si>
  <si>
    <t>Строзенко</t>
  </si>
  <si>
    <t>Олеговна</t>
  </si>
  <si>
    <t>Евсеев</t>
  </si>
  <si>
    <t>Тараненко</t>
  </si>
  <si>
    <t>БОУ г. Омска "Гимназия №150"</t>
  </si>
  <si>
    <t>Черапкина</t>
  </si>
  <si>
    <t>БОУ г. Омска "Средняя общеобразовательная школа №142"</t>
  </si>
  <si>
    <t>Алферова</t>
  </si>
  <si>
    <t>Носкова</t>
  </si>
  <si>
    <t>Алёна</t>
  </si>
  <si>
    <t>Осокин</t>
  </si>
  <si>
    <t>Иван</t>
  </si>
  <si>
    <t>Теплоухова</t>
  </si>
  <si>
    <t>Полубенко</t>
  </si>
  <si>
    <t>Зубкова</t>
  </si>
  <si>
    <t>Иваненко</t>
  </si>
  <si>
    <t>Майков</t>
  </si>
  <si>
    <t>Денисович</t>
  </si>
  <si>
    <t>Семенихин</t>
  </si>
  <si>
    <t>Полуэктова</t>
  </si>
  <si>
    <t>Шевченко</t>
  </si>
  <si>
    <t>Тихомирова</t>
  </si>
  <si>
    <t>Тимофеева</t>
  </si>
  <si>
    <t>БОУ г.Омска "Средняя общеобразовательная школа №162"</t>
  </si>
  <si>
    <t>Нидерквель</t>
  </si>
  <si>
    <t>Викторовна</t>
  </si>
  <si>
    <t>Кортунов</t>
  </si>
  <si>
    <t>Игоревич</t>
  </si>
  <si>
    <t>Смелая</t>
  </si>
  <si>
    <t>Клишина</t>
  </si>
  <si>
    <t>Усов</t>
  </si>
  <si>
    <t>Ярослав</t>
  </si>
  <si>
    <t>Юрьевич</t>
  </si>
  <si>
    <t>БОУ г. Омска "Средняя общеобразовательная школа №21"</t>
  </si>
  <si>
    <t>Отт</t>
  </si>
  <si>
    <t>Никита</t>
  </si>
  <si>
    <t>Карпушина</t>
  </si>
  <si>
    <t>БОУ г. Омска "Гимназия №12 имени Героя Советского Союза В.П. Горячева"</t>
  </si>
  <si>
    <t>Лисовол</t>
  </si>
  <si>
    <t>Лоптева</t>
  </si>
  <si>
    <t>Дворникова</t>
  </si>
  <si>
    <t>Ивченко</t>
  </si>
  <si>
    <t>Лада</t>
  </si>
  <si>
    <t>Пронкина</t>
  </si>
  <si>
    <t>Марахина</t>
  </si>
  <si>
    <t>Григорова</t>
  </si>
  <si>
    <t>Таисия</t>
  </si>
  <si>
    <t>БОУ г.Омска "Средняя общеобразовательная школа №45"</t>
  </si>
  <si>
    <t>Искакова</t>
  </si>
  <si>
    <t>Алтын</t>
  </si>
  <si>
    <t>Мухтаровна</t>
  </si>
  <si>
    <t>Смолина</t>
  </si>
  <si>
    <t>БОУ г. Омска "СОШ №55 имени Л.Я. Кичигиной и В.И. Кичигина"</t>
  </si>
  <si>
    <t>Морова</t>
  </si>
  <si>
    <t>Алена</t>
  </si>
  <si>
    <t>Жумалинова</t>
  </si>
  <si>
    <t>Альмира</t>
  </si>
  <si>
    <t>Мерекеевна</t>
  </si>
  <si>
    <t>Киселева</t>
  </si>
  <si>
    <t>Фаткулин</t>
  </si>
  <si>
    <t>Глеб</t>
  </si>
  <si>
    <t>Андриянова</t>
  </si>
  <si>
    <t>Роговая</t>
  </si>
  <si>
    <t>Лидия</t>
  </si>
  <si>
    <t>Борисовна</t>
  </si>
  <si>
    <t>Курцева</t>
  </si>
  <si>
    <t>Шуменкова</t>
  </si>
  <si>
    <t>Романовна</t>
  </si>
  <si>
    <t>Кохан</t>
  </si>
  <si>
    <t>Коломоец</t>
  </si>
  <si>
    <t>Элиза</t>
  </si>
  <si>
    <t>Анатольевна</t>
  </si>
  <si>
    <t>Болотова</t>
  </si>
  <si>
    <t>Наумова</t>
  </si>
  <si>
    <t>БОУ г. Омска "СОШ №108"</t>
  </si>
  <si>
    <t>Омельченко</t>
  </si>
  <si>
    <t>БОУ г. Омска "Лицей №166"</t>
  </si>
  <si>
    <t>Мальцева</t>
  </si>
  <si>
    <t>БОУ г. Омска "Средняя общеобразовательная школа №81"</t>
  </si>
  <si>
    <t>Дереповская</t>
  </si>
  <si>
    <t>Степанчук</t>
  </si>
  <si>
    <t>Ермакович</t>
  </si>
  <si>
    <t>Кристина</t>
  </si>
  <si>
    <t>Баяндинова</t>
  </si>
  <si>
    <t>Сагындыковна</t>
  </si>
  <si>
    <t>Кукушкина</t>
  </si>
  <si>
    <t>Марьяновская</t>
  </si>
  <si>
    <t>Лизунов</t>
  </si>
  <si>
    <t>Сергей</t>
  </si>
  <si>
    <t>Иванович</t>
  </si>
  <si>
    <t>БОУ г.Омска "Средняя общеобразовательная школа №42"</t>
  </si>
  <si>
    <t>Елюбаева</t>
  </si>
  <si>
    <t>Меруерт</t>
  </si>
  <si>
    <t>Азаматовна</t>
  </si>
  <si>
    <t>Горчакова</t>
  </si>
  <si>
    <t>Валентина</t>
  </si>
  <si>
    <t>Андреева</t>
  </si>
  <si>
    <t>Елена</t>
  </si>
  <si>
    <t>Сабиржанова</t>
  </si>
  <si>
    <t>Мубинабону</t>
  </si>
  <si>
    <t>Хасилжоновна</t>
  </si>
  <si>
    <t>Сысенко</t>
  </si>
  <si>
    <t>Леонидовна</t>
  </si>
  <si>
    <t>Галитарова</t>
  </si>
  <si>
    <t>Илюсизова</t>
  </si>
  <si>
    <t>Анеля</t>
  </si>
  <si>
    <t>Акылбековна</t>
  </si>
  <si>
    <t xml:space="preserve">БОУ г. Омска "Средняя общеобразовательная школа 97 имени Л.Г Полищук" </t>
  </si>
  <si>
    <t>Малинин</t>
  </si>
  <si>
    <t>Нурмагамбетов</t>
  </si>
  <si>
    <t>Аскар</t>
  </si>
  <si>
    <t>Асланович</t>
  </si>
  <si>
    <t>Бевзова</t>
  </si>
  <si>
    <t>Лунева</t>
  </si>
  <si>
    <t>Гренц</t>
  </si>
  <si>
    <t>Байдаулетова</t>
  </si>
  <si>
    <t>Сабина</t>
  </si>
  <si>
    <t>Шаймуратовна</t>
  </si>
  <si>
    <t>Мясникова</t>
  </si>
  <si>
    <t>Петрова</t>
  </si>
  <si>
    <t>Борисова</t>
  </si>
  <si>
    <t>Фетисова</t>
  </si>
  <si>
    <t>Жерновкова Н.Пю</t>
  </si>
  <si>
    <t>Н.П.</t>
  </si>
  <si>
    <t>Зубкова Л.В.</t>
  </si>
  <si>
    <t>Каспирович В.А.</t>
  </si>
  <si>
    <t>Дергачева Т.Н.</t>
  </si>
  <si>
    <t>Капылова Л.Д.</t>
  </si>
  <si>
    <t>Билетченко Э.Я.</t>
  </si>
  <si>
    <r>
      <t xml:space="preserve"> оценивания работ участников муниципального  этапа всероссийской олимпиады школьников 2021/22 учебного года по </t>
    </r>
    <r>
      <rPr>
        <b/>
        <u val="single"/>
        <sz val="10"/>
        <rFont val="Arial"/>
        <family val="2"/>
      </rPr>
      <t>русскому языку</t>
    </r>
    <r>
      <rPr>
        <b/>
        <sz val="10"/>
        <rFont val="Arial"/>
        <family val="2"/>
      </rPr>
      <t xml:space="preserve"> в 9</t>
    </r>
    <r>
      <rPr>
        <b/>
        <u val="single"/>
        <sz val="10"/>
        <rFont val="Arial"/>
        <family val="2"/>
      </rPr>
      <t xml:space="preserve"> </t>
    </r>
    <r>
      <rPr>
        <b/>
        <sz val="10"/>
        <rFont val="Arial"/>
        <family val="2"/>
      </rPr>
      <t xml:space="preserve">классе                                                      </t>
    </r>
  </si>
  <si>
    <t>Муниципалитет: город Омск</t>
  </si>
  <si>
    <t>Образовательная организация: БОУ ДО г. Омска "ЦТРиГО "Перспектива"</t>
  </si>
  <si>
    <t xml:space="preserve">русский язык </t>
  </si>
  <si>
    <t>Задания</t>
  </si>
  <si>
    <t>Кукузей</t>
  </si>
  <si>
    <t>Дынник</t>
  </si>
  <si>
    <t>Михайлова</t>
  </si>
  <si>
    <t>Шрейдер</t>
  </si>
  <si>
    <t>Ольга</t>
  </si>
  <si>
    <t xml:space="preserve">Бережная </t>
  </si>
  <si>
    <t>Морозова</t>
  </si>
  <si>
    <t>Георгиевна</t>
  </si>
  <si>
    <t>Демаков</t>
  </si>
  <si>
    <t>Боровских</t>
  </si>
  <si>
    <t>БОУ г. Омска "Средняя общеобразовательная школа с углубленным изучением отдельных предметов №8"</t>
  </si>
  <si>
    <t>Михель</t>
  </si>
  <si>
    <t>Буханова</t>
  </si>
  <si>
    <t>БОУ г. Омска "Средняя общеобразовательная школа №37"</t>
  </si>
  <si>
    <t>Староворцева</t>
  </si>
  <si>
    <t>Ростиславовна</t>
  </si>
  <si>
    <t>Файзрахманов</t>
  </si>
  <si>
    <t>Роман</t>
  </si>
  <si>
    <t>Дамирович</t>
  </si>
  <si>
    <t>Подрезова</t>
  </si>
  <si>
    <t>Меньщикова</t>
  </si>
  <si>
    <t>Мельников</t>
  </si>
  <si>
    <t>Степан</t>
  </si>
  <si>
    <t>Третьякова</t>
  </si>
  <si>
    <t xml:space="preserve">Александровна </t>
  </si>
  <si>
    <t>Кокурин</t>
  </si>
  <si>
    <t>Григорий</t>
  </si>
  <si>
    <t xml:space="preserve">Ситникова </t>
  </si>
  <si>
    <t>БОУ г. Омска "Средняя общеобразовательная школа №135 им. А.П. Дмитриева"</t>
  </si>
  <si>
    <t>Лейфрид</t>
  </si>
  <si>
    <t>Мемус</t>
  </si>
  <si>
    <t>Белова</t>
  </si>
  <si>
    <t>Нина</t>
  </si>
  <si>
    <t>Погарский</t>
  </si>
  <si>
    <t>Арсен</t>
  </si>
  <si>
    <t>Кулакова</t>
  </si>
  <si>
    <t>Светлана</t>
  </si>
  <si>
    <t>БОУ г. Омска "Средняя общеобразовательная школа № 23"</t>
  </si>
  <si>
    <t>Дмитриева</t>
  </si>
  <si>
    <t>Голованов</t>
  </si>
  <si>
    <t>Кирилл</t>
  </si>
  <si>
    <t>Соколов</t>
  </si>
  <si>
    <t>Федоренко</t>
  </si>
  <si>
    <t>Новгородцева</t>
  </si>
  <si>
    <t>БОУ г. Омска "Гимназия №75"</t>
  </si>
  <si>
    <t xml:space="preserve">Машкова </t>
  </si>
  <si>
    <t>Шевцова</t>
  </si>
  <si>
    <t>Кашкина</t>
  </si>
  <si>
    <t>БОУ г. Омска "Средняя общеобразовательная школа №33"</t>
  </si>
  <si>
    <t>участник</t>
  </si>
  <si>
    <t>Вагина</t>
  </si>
  <si>
    <t>Сыроежкина</t>
  </si>
  <si>
    <t>Николаевна</t>
  </si>
  <si>
    <t>Кондур</t>
  </si>
  <si>
    <t>Горкальцев</t>
  </si>
  <si>
    <t>Сорзунова</t>
  </si>
  <si>
    <t>Симбирцева</t>
  </si>
  <si>
    <t>Лаврик</t>
  </si>
  <si>
    <t>Бекишева</t>
  </si>
  <si>
    <t>БОУ г.Омска "Инженерно-технологический лицей №25"</t>
  </si>
  <si>
    <t>Зырянова</t>
  </si>
  <si>
    <t>Бирюкова</t>
  </si>
  <si>
    <t>Беспамятных</t>
  </si>
  <si>
    <t>Лукашова</t>
  </si>
  <si>
    <t>НОУ ДОО "Центр образования и развития"</t>
  </si>
  <si>
    <t>Ефименко</t>
  </si>
  <si>
    <t>Шарифуллина</t>
  </si>
  <si>
    <t>Аделина</t>
  </si>
  <si>
    <t>Муратовна</t>
  </si>
  <si>
    <t>Чудоранс</t>
  </si>
  <si>
    <t>Станислава</t>
  </si>
  <si>
    <t>Шачнева</t>
  </si>
  <si>
    <t xml:space="preserve">Гришкевич </t>
  </si>
  <si>
    <t>БОУ г .Омска "Средняя общеобразовательная школа №63"</t>
  </si>
  <si>
    <t>Крылова</t>
  </si>
  <si>
    <t>Бостыбаев</t>
  </si>
  <si>
    <t>Самир</t>
  </si>
  <si>
    <t>Сабитович</t>
  </si>
  <si>
    <t>Рамазанова</t>
  </si>
  <si>
    <t>Артёмовна</t>
  </si>
  <si>
    <t>Межецкая</t>
  </si>
  <si>
    <t>БОУ г.Омска "Средняя общеобразовательная школа №46"</t>
  </si>
  <si>
    <t>Завгородняя</t>
  </si>
  <si>
    <t>Евгения</t>
  </si>
  <si>
    <t>Семеняк</t>
  </si>
  <si>
    <t>Осипова</t>
  </si>
  <si>
    <t>Князькова</t>
  </si>
  <si>
    <t>Катерина</t>
  </si>
  <si>
    <t>Чурина</t>
  </si>
  <si>
    <t>Горбонос</t>
  </si>
  <si>
    <t>Горелик</t>
  </si>
  <si>
    <t>Рада</t>
  </si>
  <si>
    <t>Глазкова</t>
  </si>
  <si>
    <t>Савелов</t>
  </si>
  <si>
    <t>Кондратенко</t>
  </si>
  <si>
    <t>Виолетта</t>
  </si>
  <si>
    <t>Аександровна</t>
  </si>
  <si>
    <t>Ракитина</t>
  </si>
  <si>
    <t>Масюк</t>
  </si>
  <si>
    <t>Буданцева</t>
  </si>
  <si>
    <t>БОУ г.Омска "Средняя общеобразовательная школа с углубленным изучением отдельных предметов №73"</t>
  </si>
  <si>
    <t>Чиркина</t>
  </si>
  <si>
    <t>Хасенова</t>
  </si>
  <si>
    <t>Ерлиповна</t>
  </si>
  <si>
    <t>БОУ г. Омска "Средняя общеобразовательная школа №113"</t>
  </si>
  <si>
    <t>Сергазинова</t>
  </si>
  <si>
    <t>Адина</t>
  </si>
  <si>
    <t>Канатовна</t>
  </si>
  <si>
    <t>Нефёдова</t>
  </si>
  <si>
    <t>Генинг</t>
  </si>
  <si>
    <t>Меркель</t>
  </si>
  <si>
    <t>Бимендина</t>
  </si>
  <si>
    <t>Галымжановна</t>
  </si>
  <si>
    <t>Вдовина</t>
  </si>
  <si>
    <t>Фоменко</t>
  </si>
  <si>
    <t>БОУ г.Омска "Средняя общеобразовательная школа №109 с углубленным изучением отдельных предметов"</t>
  </si>
  <si>
    <t>Пингина</t>
  </si>
  <si>
    <t>Борзова</t>
  </si>
  <si>
    <t>Обыскалов</t>
  </si>
  <si>
    <t>Андрей</t>
  </si>
  <si>
    <t>БОУ г. Омска "Средняя общеобразовательная школа №104"</t>
  </si>
  <si>
    <t>Сарина</t>
  </si>
  <si>
    <t>Лыба</t>
  </si>
  <si>
    <t>Подоксенов</t>
  </si>
  <si>
    <t>Геннадьевич</t>
  </si>
  <si>
    <t>Кулагина</t>
  </si>
  <si>
    <t>Денисенко</t>
  </si>
  <si>
    <t>Анжелика</t>
  </si>
  <si>
    <t>Величко</t>
  </si>
  <si>
    <t>Яловенко</t>
  </si>
  <si>
    <t>Шелудков</t>
  </si>
  <si>
    <t>БОУ г. Омска "Средняя общеобразовательная школа №101"</t>
  </si>
  <si>
    <t>Аутолипова</t>
  </si>
  <si>
    <t>Жасмин</t>
  </si>
  <si>
    <t>Шипицын</t>
  </si>
  <si>
    <t>Артём</t>
  </si>
  <si>
    <t>БОУ г. Омска "Средняя общеобразовательная школа №2"</t>
  </si>
  <si>
    <t>Детков</t>
  </si>
  <si>
    <t xml:space="preserve"> оценивания работ участников муниципального  этапа всероссийской олимпиады школьников 2021/22 учебного года по русскому языку в 10 классе                                                      </t>
  </si>
  <si>
    <t>БОУ ДО г.Омска "ЦТРиГО "Перспектива"</t>
  </si>
  <si>
    <t>I тур</t>
  </si>
  <si>
    <t>Лернер</t>
  </si>
  <si>
    <t>Омск</t>
  </si>
  <si>
    <t>Усова</t>
  </si>
  <si>
    <t>Лошкарёв</t>
  </si>
  <si>
    <t>Евгений</t>
  </si>
  <si>
    <t>Костина</t>
  </si>
  <si>
    <t xml:space="preserve">Албатов </t>
  </si>
  <si>
    <t>Константин</t>
  </si>
  <si>
    <t>Мамлин</t>
  </si>
  <si>
    <t>Никитин</t>
  </si>
  <si>
    <t>Паничева</t>
  </si>
  <si>
    <t>Ерёмин</t>
  </si>
  <si>
    <t>Вадим</t>
  </si>
  <si>
    <t>БОУ г.Омска "Средняя общеобразовательная школа №36"</t>
  </si>
  <si>
    <t>Тимошенко</t>
  </si>
  <si>
    <t>Косов</t>
  </si>
  <si>
    <t>Марк</t>
  </si>
  <si>
    <t>Артурович</t>
  </si>
  <si>
    <t>Кожемякина</t>
  </si>
  <si>
    <t>Гультяева</t>
  </si>
  <si>
    <t>Майер</t>
  </si>
  <si>
    <t>Милена</t>
  </si>
  <si>
    <t>Харченко</t>
  </si>
  <si>
    <t>Молчанов</t>
  </si>
  <si>
    <t>Данил</t>
  </si>
  <si>
    <t>Янцен</t>
  </si>
  <si>
    <t>Антонина</t>
  </si>
  <si>
    <t>Терещенко</t>
  </si>
  <si>
    <t>БОУ г. Омска "Средняя общеобразовательная школа №95 с углубленным изучением отдельных предметов"</t>
  </si>
  <si>
    <t>Ряписова</t>
  </si>
  <si>
    <t>Дружинина</t>
  </si>
  <si>
    <t>Христус</t>
  </si>
  <si>
    <t>Данила</t>
  </si>
  <si>
    <t xml:space="preserve">Забара </t>
  </si>
  <si>
    <t xml:space="preserve">Елизавета </t>
  </si>
  <si>
    <t>Урусова</t>
  </si>
  <si>
    <t>Яковлевна</t>
  </si>
  <si>
    <t>Заслова</t>
  </si>
  <si>
    <t>Леонова</t>
  </si>
  <si>
    <t>Куличенко</t>
  </si>
  <si>
    <t>Тимур</t>
  </si>
  <si>
    <t>Латышкина</t>
  </si>
  <si>
    <t>Фильчикова</t>
  </si>
  <si>
    <t>БОУ г.Омска "Средняя общеобразовательная школа №3"</t>
  </si>
  <si>
    <t>Костин</t>
  </si>
  <si>
    <t>Константинович</t>
  </si>
  <si>
    <t>Щегольская</t>
  </si>
  <si>
    <t>Академический лицей ФГБОУ ВО "ОмГПУ"</t>
  </si>
  <si>
    <t>Пономарёва</t>
  </si>
  <si>
    <t>Трофименко</t>
  </si>
  <si>
    <t>Дюжева</t>
  </si>
  <si>
    <t>Снигерева</t>
  </si>
  <si>
    <t>Орлов</t>
  </si>
  <si>
    <t>Туманцева</t>
  </si>
  <si>
    <t>БОУ г. Омска "Средняя общеобразовательная школа №83"</t>
  </si>
  <si>
    <t>Долгова</t>
  </si>
  <si>
    <t>Чистилин</t>
  </si>
  <si>
    <t>Чеснокова</t>
  </si>
  <si>
    <t>Леонтьева</t>
  </si>
  <si>
    <t>Колыба</t>
  </si>
  <si>
    <t>Мотос</t>
  </si>
  <si>
    <t>Калинина</t>
  </si>
  <si>
    <t>Пожарова</t>
  </si>
  <si>
    <t>Кайль</t>
  </si>
  <si>
    <t>Глухова</t>
  </si>
  <si>
    <t>Калмышева</t>
  </si>
  <si>
    <t>Кириллова</t>
  </si>
  <si>
    <t>Куандыкова</t>
  </si>
  <si>
    <t>Айсулу</t>
  </si>
  <si>
    <t>БОУ г. Омска "Средняя общеобразовательная школа №68"</t>
  </si>
  <si>
    <t>Нестеренко</t>
  </si>
  <si>
    <t xml:space="preserve">ЧОУ "Школа "Альфа и Омега" </t>
  </si>
  <si>
    <t>Перепелица</t>
  </si>
  <si>
    <t>Сафронова</t>
  </si>
  <si>
    <t>Ухова</t>
  </si>
  <si>
    <t>Еремина</t>
  </si>
  <si>
    <t>Ева</t>
  </si>
  <si>
    <t>Винаева</t>
  </si>
  <si>
    <t>Максмовна</t>
  </si>
  <si>
    <t>Августова</t>
  </si>
  <si>
    <t>Пономарева</t>
  </si>
  <si>
    <t>Чугальская</t>
  </si>
  <si>
    <t>Ахременко</t>
  </si>
  <si>
    <t>Витальевич</t>
  </si>
  <si>
    <t>Коновалова</t>
  </si>
  <si>
    <t>Ахмутдинов</t>
  </si>
  <si>
    <t>БОУ г. Омска "Средняя общеобразовательная школа №78"</t>
  </si>
  <si>
    <t>Николаенко</t>
  </si>
  <si>
    <t>Поляков</t>
  </si>
  <si>
    <t>Ананьева</t>
  </si>
  <si>
    <t>БОУ г. Омска "Средняя общеобразовательная школа №118"</t>
  </si>
  <si>
    <t>Семеш</t>
  </si>
  <si>
    <t>Московко</t>
  </si>
  <si>
    <t>Бахарева</t>
  </si>
  <si>
    <t>БОУ г. Омска "Гимназия №85"</t>
  </si>
  <si>
    <t>Каритун</t>
  </si>
  <si>
    <t>БОУ г.Омска "Средняя общеобразовательная школа №107"</t>
  </si>
  <si>
    <t>Кубрина</t>
  </si>
  <si>
    <t>Багаутдинова</t>
  </si>
  <si>
    <t>Тахировна</t>
  </si>
  <si>
    <t>Емелина</t>
  </si>
  <si>
    <t>Рейсер</t>
  </si>
  <si>
    <t>Эдуардовна</t>
  </si>
  <si>
    <t>Яцкевич</t>
  </si>
  <si>
    <t>Кущей</t>
  </si>
  <si>
    <t>Садвакасова</t>
  </si>
  <si>
    <t>Саматовна</t>
  </si>
  <si>
    <t>Войтович</t>
  </si>
  <si>
    <t>Станислав</t>
  </si>
  <si>
    <t>БОУ г.Омска "Средняя общеобразовательная школа №1"</t>
  </si>
  <si>
    <t>Бугаенко</t>
  </si>
  <si>
    <t>Казимирова</t>
  </si>
  <si>
    <t>Абрамова</t>
  </si>
  <si>
    <t>Вяткина</t>
  </si>
  <si>
    <t>Александовна</t>
  </si>
  <si>
    <t>Нагаева</t>
  </si>
  <si>
    <t>Тарасенко</t>
  </si>
  <si>
    <t>Скачкова</t>
  </si>
  <si>
    <t>БОУ г. Омска «Открытая (сменная) общеобразовательная школа № 13»</t>
  </si>
  <si>
    <t>Терехова</t>
  </si>
  <si>
    <t>Кудимова</t>
  </si>
  <si>
    <t>БОУ г. Омска "Средняя общеобразовательная школа №82"</t>
  </si>
  <si>
    <t>Издовская</t>
  </si>
  <si>
    <t>Федоровна</t>
  </si>
  <si>
    <t>Ковелькова</t>
  </si>
  <si>
    <t>Коробова</t>
  </si>
  <si>
    <t>Тоткин</t>
  </si>
  <si>
    <t>Равиль</t>
  </si>
  <si>
    <t>Риалович</t>
  </si>
  <si>
    <t>Мережко</t>
  </si>
  <si>
    <t>Маргарита</t>
  </si>
  <si>
    <t>Казакова</t>
  </si>
  <si>
    <t>Свешников</t>
  </si>
  <si>
    <t>Анатольевич</t>
  </si>
  <si>
    <t>БОУ г.Омска "Средняя общеобразовательная школа №32"</t>
  </si>
  <si>
    <t>Жижерунова Нина Анатольевна</t>
  </si>
  <si>
    <t xml:space="preserve">Отраснова Ольга Владимировна </t>
  </si>
  <si>
    <t>Огнева Ирина Викторовна</t>
  </si>
  <si>
    <t>Парыгина Елена Александровна</t>
  </si>
  <si>
    <t>Таран Елена Александровна</t>
  </si>
  <si>
    <t>Першина Ирина Германовна</t>
  </si>
  <si>
    <t>Лацис Юлия Сергеевна</t>
  </si>
  <si>
    <t>Пономарева Ольга Владимировна</t>
  </si>
  <si>
    <t>Раевская Светлана Михайловна</t>
  </si>
  <si>
    <t xml:space="preserve">Малштейн Елизавета Олеговна </t>
  </si>
  <si>
    <t>Цейтлин Марина Самуиловна</t>
  </si>
  <si>
    <t>БОУ ДО г. Омска "ЦТРиГО "Перспектива"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</si>
</sst>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Cyr"/>
      <family val="0"/>
    </font>
    <font>
      <b/>
      <sz val="10"/>
      <name val="Arial"/>
      <family val="2"/>
    </font>
    <font>
      <sz val="10"/>
      <name val="Arial"/>
      <family val="2"/>
    </font>
    <font>
      <b/>
      <sz val="10"/>
      <name val="Arial Cyr"/>
      <family val="0"/>
    </font>
    <font>
      <sz val="10"/>
      <name val="Times New Roman"/>
      <family val="1"/>
    </font>
    <font>
      <b/>
      <sz val="9"/>
      <name val="Arial"/>
      <family val="2"/>
    </font>
    <font>
      <b/>
      <i/>
      <sz val="9"/>
      <name val="Arial"/>
      <family val="2"/>
    </font>
    <font>
      <b/>
      <u val="single"/>
      <sz val="10"/>
      <name val="Arial"/>
      <family val="2"/>
    </font>
    <font>
      <sz val="9"/>
      <name val="Arial"/>
      <family val="2"/>
    </font>
    <font>
      <sz val="10"/>
      <color indexed="8"/>
      <name val="Arial"/>
      <family val="2"/>
    </font>
    <font>
      <b/>
      <sz val="9"/>
      <name val="Times New Roman"/>
      <family val="1"/>
    </font>
    <font>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162">
    <xf numFmtId="0" fontId="0" fillId="0" borderId="0" xfId="0" applyAlignment="1">
      <alignment/>
    </xf>
    <xf numFmtId="0" fontId="0" fillId="0" borderId="10" xfId="0" applyFill="1" applyBorder="1" applyAlignment="1">
      <alignment horizontal="left" vertical="top"/>
    </xf>
    <xf numFmtId="0" fontId="1" fillId="0" borderId="0" xfId="0" applyFont="1" applyBorder="1" applyAlignment="1">
      <alignment horizontal="left" vertical="top" wrapText="1"/>
    </xf>
    <xf numFmtId="0" fontId="1" fillId="0" borderId="0" xfId="0" applyFont="1" applyBorder="1" applyAlignment="1">
      <alignment vertical="top" wrapText="1"/>
    </xf>
    <xf numFmtId="0" fontId="4" fillId="0" borderId="0" xfId="0" applyFont="1" applyFill="1" applyBorder="1" applyAlignment="1">
      <alignment horizontal="left" vertical="top"/>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2" fillId="0" borderId="1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Border="1"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0" fillId="0" borderId="0" xfId="0" applyFill="1" applyBorder="1" applyAlignment="1">
      <alignment horizontal="left" vertical="top"/>
    </xf>
    <xf numFmtId="0" fontId="2" fillId="0" borderId="0" xfId="0" applyFont="1" applyFill="1" applyBorder="1" applyAlignment="1">
      <alignment horizontal="left" vertical="top"/>
    </xf>
    <xf numFmtId="14" fontId="1" fillId="0" borderId="0" xfId="0" applyNumberFormat="1" applyFont="1"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left" vertical="top"/>
    </xf>
    <xf numFmtId="0" fontId="1" fillId="0" borderId="10" xfId="0" applyFont="1" applyFill="1" applyBorder="1" applyAlignment="1">
      <alignment horizontal="left" vertical="top"/>
    </xf>
    <xf numFmtId="0" fontId="3" fillId="0" borderId="13"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0" fillId="0" borderId="13" xfId="0" applyFont="1" applyFill="1" applyBorder="1" applyAlignment="1">
      <alignment horizontal="left" vertical="top"/>
    </xf>
    <xf numFmtId="0" fontId="1" fillId="0" borderId="13" xfId="0" applyFont="1" applyFill="1" applyBorder="1" applyAlignment="1">
      <alignment horizontal="left" vertical="top"/>
    </xf>
    <xf numFmtId="0" fontId="0" fillId="0" borderId="10" xfId="0" applyFont="1" applyBorder="1" applyAlignment="1">
      <alignment horizontal="left" vertical="top"/>
    </xf>
    <xf numFmtId="0" fontId="1" fillId="0" borderId="0" xfId="0" applyFont="1" applyBorder="1" applyAlignment="1">
      <alignment vertical="top"/>
    </xf>
    <xf numFmtId="0" fontId="6" fillId="0" borderId="17"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3" xfId="0" applyFont="1" applyFill="1" applyBorder="1" applyAlignment="1">
      <alignment horizontal="left" vertical="top" wrapText="1"/>
    </xf>
    <xf numFmtId="172" fontId="2" fillId="0" borderId="10" xfId="0" applyNumberFormat="1" applyFont="1" applyFill="1" applyBorder="1" applyAlignment="1">
      <alignment horizontal="left" vertical="top"/>
    </xf>
    <xf numFmtId="1" fontId="2" fillId="0" borderId="10" xfId="0" applyNumberFormat="1"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ill="1" applyBorder="1" applyAlignment="1" applyProtection="1">
      <alignment vertical="top"/>
      <protection/>
    </xf>
    <xf numFmtId="0" fontId="0" fillId="0" borderId="13" xfId="0" applyBorder="1" applyAlignment="1">
      <alignment horizontal="left" vertical="top"/>
    </xf>
    <xf numFmtId="0" fontId="1" fillId="0" borderId="0" xfId="0" applyFont="1" applyBorder="1" applyAlignment="1">
      <alignment horizontal="center" wrapText="1"/>
    </xf>
    <xf numFmtId="0" fontId="0" fillId="0" borderId="0" xfId="0" applyFill="1" applyBorder="1" applyAlignment="1">
      <alignment/>
    </xf>
    <xf numFmtId="0" fontId="1" fillId="0" borderId="0" xfId="0" applyFont="1" applyBorder="1" applyAlignment="1">
      <alignment wrapText="1"/>
    </xf>
    <xf numFmtId="0" fontId="3" fillId="0" borderId="0" xfId="0" applyFont="1" applyAlignment="1">
      <alignment horizontal="left"/>
    </xf>
    <xf numFmtId="0" fontId="3" fillId="0" borderId="0" xfId="0" applyFont="1" applyAlignment="1">
      <alignment/>
    </xf>
    <xf numFmtId="0" fontId="2" fillId="0" borderId="0" xfId="0" applyFont="1" applyFill="1" applyBorder="1" applyAlignment="1">
      <alignment/>
    </xf>
    <xf numFmtId="0" fontId="1" fillId="0" borderId="0" xfId="0" applyFont="1" applyBorder="1" applyAlignment="1">
      <alignment horizontal="left"/>
    </xf>
    <xf numFmtId="14" fontId="0" fillId="0" borderId="0" xfId="0" applyNumberFormat="1" applyAlignment="1">
      <alignment/>
    </xf>
    <xf numFmtId="0" fontId="2" fillId="0" borderId="0" xfId="0" applyFont="1" applyBorder="1" applyAlignment="1">
      <alignment/>
    </xf>
    <xf numFmtId="0" fontId="4" fillId="0" borderId="0" xfId="0" applyFont="1" applyFill="1" applyBorder="1" applyAlignment="1">
      <alignment horizontal="left"/>
    </xf>
    <xf numFmtId="0" fontId="0" fillId="0" borderId="12" xfId="0" applyBorder="1" applyAlignment="1">
      <alignment horizontal="left"/>
    </xf>
    <xf numFmtId="0" fontId="0" fillId="0" borderId="14" xfId="0" applyBorder="1" applyAlignment="1">
      <alignment/>
    </xf>
    <xf numFmtId="0" fontId="0" fillId="0" borderId="11" xfId="0" applyBorder="1" applyAlignment="1">
      <alignment/>
    </xf>
    <xf numFmtId="0" fontId="0" fillId="0" borderId="12" xfId="0" applyBorder="1" applyAlignment="1">
      <alignment/>
    </xf>
    <xf numFmtId="0" fontId="2" fillId="0" borderId="11" xfId="0" applyFont="1" applyFill="1" applyBorder="1" applyAlignment="1">
      <alignment horizontal="center"/>
    </xf>
    <xf numFmtId="0" fontId="2" fillId="0" borderId="11" xfId="0" applyFont="1" applyFill="1" applyBorder="1" applyAlignment="1">
      <alignment horizontal="left"/>
    </xf>
    <xf numFmtId="0" fontId="2" fillId="0" borderId="12" xfId="0" applyFont="1" applyFill="1" applyBorder="1" applyAlignment="1">
      <alignment horizontal="left"/>
    </xf>
    <xf numFmtId="0" fontId="0" fillId="0" borderId="0" xfId="0" applyFill="1" applyBorder="1" applyAlignment="1">
      <alignment vertical="center"/>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3"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3" xfId="0" applyFont="1" applyFill="1" applyBorder="1" applyAlignment="1">
      <alignment horizontal="center" vertical="top" wrapText="1"/>
    </xf>
    <xf numFmtId="0" fontId="0" fillId="0" borderId="10" xfId="0" applyFill="1" applyBorder="1" applyAlignment="1" applyProtection="1">
      <alignment horizontal="left" vertical="top"/>
      <protection/>
    </xf>
    <xf numFmtId="0" fontId="0" fillId="0" borderId="10" xfId="0" applyFill="1" applyBorder="1" applyAlignment="1" applyProtection="1">
      <alignment horizontal="left" vertical="top" wrapText="1"/>
      <protection/>
    </xf>
    <xf numFmtId="1" fontId="1" fillId="0" borderId="10" xfId="0" applyNumberFormat="1" applyFont="1" applyFill="1" applyBorder="1" applyAlignment="1">
      <alignment horizontal="left" vertical="top"/>
    </xf>
    <xf numFmtId="0" fontId="2" fillId="0" borderId="18" xfId="0" applyFont="1" applyFill="1" applyBorder="1" applyAlignment="1">
      <alignment horizontal="left" vertical="top"/>
    </xf>
    <xf numFmtId="0" fontId="2" fillId="0" borderId="17" xfId="0" applyFont="1" applyFill="1" applyBorder="1" applyAlignment="1">
      <alignment horizontal="left" vertical="top"/>
    </xf>
    <xf numFmtId="172" fontId="1" fillId="0" borderId="10" xfId="0" applyNumberFormat="1" applyFont="1" applyFill="1" applyBorder="1" applyAlignment="1">
      <alignment horizontal="left" vertical="top"/>
    </xf>
    <xf numFmtId="0" fontId="0" fillId="0" borderId="0" xfId="0" applyAlignment="1">
      <alignment horizontal="left"/>
    </xf>
    <xf numFmtId="2" fontId="0" fillId="0" borderId="0" xfId="0" applyNumberFormat="1" applyAlignment="1">
      <alignment/>
    </xf>
    <xf numFmtId="0" fontId="3" fillId="0" borderId="0" xfId="0" applyFont="1" applyAlignment="1">
      <alignment/>
    </xf>
    <xf numFmtId="14" fontId="1" fillId="0" borderId="0" xfId="0" applyNumberFormat="1" applyFont="1" applyBorder="1" applyAlignment="1">
      <alignment horizontal="left"/>
    </xf>
    <xf numFmtId="0" fontId="0" fillId="0" borderId="10" xfId="0" applyBorder="1" applyAlignment="1">
      <alignment wrapText="1"/>
    </xf>
    <xf numFmtId="0" fontId="3" fillId="0" borderId="13" xfId="0" applyFont="1" applyFill="1" applyBorder="1" applyAlignment="1">
      <alignment vertical="top"/>
    </xf>
    <xf numFmtId="0" fontId="5" fillId="0" borderId="10" xfId="0" applyFont="1" applyFill="1" applyBorder="1" applyAlignment="1">
      <alignment horizontal="center" vertical="top" wrapText="1"/>
    </xf>
    <xf numFmtId="0" fontId="6" fillId="32" borderId="17" xfId="0" applyFont="1" applyFill="1" applyBorder="1" applyAlignment="1">
      <alignment horizontal="center" vertical="top" wrapText="1"/>
    </xf>
    <xf numFmtId="0" fontId="6" fillId="32" borderId="10" xfId="0" applyFont="1" applyFill="1" applyBorder="1" applyAlignment="1">
      <alignment horizontal="center" vertical="top" wrapText="1"/>
    </xf>
    <xf numFmtId="0" fontId="6" fillId="32" borderId="13" xfId="0" applyFont="1" applyFill="1" applyBorder="1" applyAlignment="1">
      <alignment horizontal="center" vertical="top" wrapText="1"/>
    </xf>
    <xf numFmtId="0" fontId="0" fillId="0" borderId="10" xfId="0" applyFont="1" applyFill="1" applyBorder="1" applyAlignment="1">
      <alignment vertical="top"/>
    </xf>
    <xf numFmtId="0" fontId="8" fillId="0" borderId="10" xfId="0" applyFont="1" applyFill="1" applyBorder="1" applyAlignment="1">
      <alignment horizontal="center" vertical="top" wrapText="1"/>
    </xf>
    <xf numFmtId="0" fontId="0" fillId="0" borderId="10" xfId="0" applyFill="1" applyBorder="1" applyAlignment="1" applyProtection="1">
      <alignment vertical="top" wrapText="1"/>
      <protection/>
    </xf>
    <xf numFmtId="0" fontId="8" fillId="0" borderId="13" xfId="0" applyFont="1" applyFill="1" applyBorder="1" applyAlignment="1">
      <alignment horizontal="center" vertical="top" wrapText="1"/>
    </xf>
    <xf numFmtId="0" fontId="6" fillId="32" borderId="17" xfId="0" applyNumberFormat="1" applyFont="1" applyFill="1" applyBorder="1" applyAlignment="1">
      <alignment horizontal="center" vertical="top" wrapText="1"/>
    </xf>
    <xf numFmtId="0" fontId="6" fillId="32" borderId="10" xfId="0" applyNumberFormat="1" applyFont="1" applyFill="1" applyBorder="1" applyAlignment="1">
      <alignment horizontal="center" vertical="top" wrapText="1"/>
    </xf>
    <xf numFmtId="0" fontId="6" fillId="32" borderId="13" xfId="0" applyNumberFormat="1" applyFont="1" applyFill="1" applyBorder="1" applyAlignment="1">
      <alignment horizontal="center" vertical="top" wrapText="1"/>
    </xf>
    <xf numFmtId="0" fontId="9" fillId="0" borderId="10" xfId="0" applyFont="1" applyFill="1" applyBorder="1" applyAlignment="1" applyProtection="1">
      <alignment vertical="top" wrapText="1"/>
      <protection/>
    </xf>
    <xf numFmtId="0" fontId="0" fillId="0" borderId="0" xfId="0" applyFont="1" applyFill="1" applyBorder="1" applyAlignment="1">
      <alignment vertical="top"/>
    </xf>
    <xf numFmtId="0" fontId="0" fillId="0" borderId="0" xfId="0" applyFill="1" applyBorder="1" applyAlignment="1" applyProtection="1">
      <alignment vertical="top"/>
      <protection/>
    </xf>
    <xf numFmtId="0" fontId="0" fillId="0" borderId="0" xfId="0" applyFont="1" applyFill="1" applyBorder="1" applyAlignment="1">
      <alignment horizontal="center"/>
    </xf>
    <xf numFmtId="0" fontId="0" fillId="0" borderId="0" xfId="0" applyFill="1" applyBorder="1" applyAlignment="1" applyProtection="1">
      <alignment wrapText="1"/>
      <protection/>
    </xf>
    <xf numFmtId="0" fontId="8" fillId="0" borderId="0" xfId="0" applyFont="1" applyFill="1" applyBorder="1" applyAlignment="1">
      <alignment horizontal="center" vertical="top" wrapText="1"/>
    </xf>
    <xf numFmtId="0" fontId="2" fillId="32" borderId="0" xfId="0" applyNumberFormat="1"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left"/>
    </xf>
    <xf numFmtId="0" fontId="0" fillId="0" borderId="0" xfId="0" applyAlignment="1">
      <alignment wrapText="1"/>
    </xf>
    <xf numFmtId="0" fontId="11" fillId="0" borderId="0" xfId="0" applyFont="1" applyAlignment="1">
      <alignment horizontal="left" vertical="top"/>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0" xfId="0" applyNumberFormat="1" applyFont="1" applyFill="1" applyBorder="1" applyAlignment="1">
      <alignment horizontal="left" vertical="top" wrapText="1"/>
    </xf>
    <xf numFmtId="172" fontId="10" fillId="0" borderId="0" xfId="0" applyNumberFormat="1" applyFont="1" applyFill="1" applyBorder="1" applyAlignment="1">
      <alignment horizontal="left" vertical="top" wrapText="1"/>
    </xf>
    <xf numFmtId="14" fontId="11" fillId="0" borderId="0" xfId="0" applyNumberFormat="1" applyFont="1" applyFill="1" applyAlignment="1">
      <alignment horizontal="left" vertical="top"/>
    </xf>
    <xf numFmtId="14" fontId="11" fillId="0" borderId="0" xfId="0" applyNumberFormat="1" applyFont="1" applyFill="1" applyAlignment="1">
      <alignment horizontal="left" vertical="top" wrapText="1"/>
    </xf>
    <xf numFmtId="0" fontId="11" fillId="0" borderId="0" xfId="0" applyNumberFormat="1" applyFont="1" applyFill="1" applyAlignment="1">
      <alignment horizontal="left" vertical="top"/>
    </xf>
    <xf numFmtId="172" fontId="11" fillId="0" borderId="0" xfId="0" applyNumberFormat="1" applyFont="1" applyFill="1" applyAlignment="1">
      <alignment horizontal="left" vertical="top"/>
    </xf>
    <xf numFmtId="0" fontId="11" fillId="0" borderId="0" xfId="0" applyNumberFormat="1" applyFont="1" applyFill="1" applyBorder="1" applyAlignment="1">
      <alignment horizontal="left" vertical="top"/>
    </xf>
    <xf numFmtId="172" fontId="11" fillId="0" borderId="0" xfId="0" applyNumberFormat="1" applyFont="1" applyFill="1" applyBorder="1" applyAlignment="1">
      <alignment horizontal="left" vertical="top"/>
    </xf>
    <xf numFmtId="0" fontId="11" fillId="0" borderId="12" xfId="0" applyFont="1" applyFill="1" applyBorder="1" applyAlignment="1">
      <alignment horizontal="left" vertical="top"/>
    </xf>
    <xf numFmtId="0" fontId="11" fillId="0" borderId="14" xfId="0" applyFont="1" applyFill="1" applyBorder="1" applyAlignment="1">
      <alignment horizontal="left" vertical="top"/>
    </xf>
    <xf numFmtId="0" fontId="11" fillId="0" borderId="11" xfId="0" applyFont="1" applyFill="1" applyBorder="1" applyAlignment="1">
      <alignment horizontal="left" vertical="top"/>
    </xf>
    <xf numFmtId="0" fontId="11" fillId="0" borderId="11" xfId="0" applyFont="1" applyFill="1" applyBorder="1" applyAlignment="1">
      <alignment horizontal="left" vertical="top" wrapText="1"/>
    </xf>
    <xf numFmtId="172" fontId="11" fillId="0" borderId="11" xfId="0" applyNumberFormat="1" applyFont="1" applyFill="1" applyBorder="1" applyAlignment="1">
      <alignment horizontal="left" vertical="top"/>
    </xf>
    <xf numFmtId="0" fontId="10" fillId="0" borderId="13" xfId="0" applyFont="1" applyFill="1" applyBorder="1" applyAlignment="1">
      <alignment horizontal="left" vertical="top"/>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3" xfId="0" applyFont="1" applyFill="1" applyBorder="1" applyAlignment="1">
      <alignment horizontal="left" vertical="top" wrapText="1"/>
    </xf>
    <xf numFmtId="0" fontId="12" fillId="0" borderId="17" xfId="0" applyNumberFormat="1" applyFont="1" applyFill="1" applyBorder="1" applyAlignment="1">
      <alignment horizontal="left" vertical="top" wrapText="1"/>
    </xf>
    <xf numFmtId="0" fontId="12" fillId="0" borderId="10" xfId="0" applyNumberFormat="1" applyFont="1" applyFill="1" applyBorder="1" applyAlignment="1">
      <alignment horizontal="left" vertical="top" wrapText="1"/>
    </xf>
    <xf numFmtId="0" fontId="12" fillId="0" borderId="13" xfId="0" applyNumberFormat="1" applyFont="1" applyFill="1" applyBorder="1" applyAlignment="1">
      <alignment horizontal="left" vertical="top" wrapText="1"/>
    </xf>
    <xf numFmtId="172" fontId="10" fillId="0" borderId="16" xfId="0" applyNumberFormat="1" applyFont="1" applyFill="1" applyBorder="1" applyAlignment="1">
      <alignment horizontal="left" vertical="top" wrapText="1"/>
    </xf>
    <xf numFmtId="0" fontId="11" fillId="0" borderId="13" xfId="0" applyFont="1" applyFill="1" applyBorder="1" applyAlignment="1">
      <alignment horizontal="left" vertical="top"/>
    </xf>
    <xf numFmtId="0" fontId="11" fillId="0" borderId="16" xfId="0" applyFont="1" applyFill="1" applyBorder="1" applyAlignment="1">
      <alignment horizontal="left" vertical="top"/>
    </xf>
    <xf numFmtId="0" fontId="11" fillId="0" borderId="10" xfId="0" applyFont="1" applyFill="1" applyBorder="1" applyAlignment="1" applyProtection="1">
      <alignment horizontal="left" vertical="top"/>
      <protection/>
    </xf>
    <xf numFmtId="0" fontId="11" fillId="0" borderId="10" xfId="0" applyFont="1" applyFill="1" applyBorder="1" applyAlignment="1">
      <alignment horizontal="left" vertical="top"/>
    </xf>
    <xf numFmtId="0" fontId="11" fillId="0" borderId="10" xfId="0" applyFont="1" applyFill="1" applyBorder="1" applyAlignment="1" applyProtection="1">
      <alignment horizontal="left" vertical="top" wrapText="1"/>
      <protection/>
    </xf>
    <xf numFmtId="0" fontId="11" fillId="0" borderId="10" xfId="0" applyNumberFormat="1" applyFont="1" applyFill="1" applyBorder="1" applyAlignment="1">
      <alignment horizontal="left" vertical="top"/>
    </xf>
    <xf numFmtId="172" fontId="10" fillId="0" borderId="13" xfId="0" applyNumberFormat="1" applyFont="1" applyFill="1" applyBorder="1" applyAlignment="1">
      <alignment horizontal="left" vertical="top"/>
    </xf>
    <xf numFmtId="0" fontId="11" fillId="0" borderId="0" xfId="0" applyFont="1" applyFill="1" applyAlignment="1">
      <alignment horizontal="left" vertical="top"/>
    </xf>
    <xf numFmtId="0" fontId="11" fillId="0" borderId="0" xfId="0" applyFont="1" applyAlignment="1">
      <alignment horizontal="left" vertical="top" wrapText="1"/>
    </xf>
    <xf numFmtId="172" fontId="11" fillId="0" borderId="0" xfId="0" applyNumberFormat="1" applyFont="1" applyAlignment="1">
      <alignment horizontal="left" vertical="top"/>
    </xf>
    <xf numFmtId="0" fontId="11" fillId="0" borderId="0" xfId="0" applyFont="1" applyAlignment="1">
      <alignment vertical="center"/>
    </xf>
    <xf numFmtId="14" fontId="0" fillId="0" borderId="0" xfId="0" applyNumberFormat="1" applyAlignment="1">
      <alignment horizontal="left" vertical="top"/>
    </xf>
    <xf numFmtId="0" fontId="1" fillId="0" borderId="19" xfId="0" applyFont="1" applyFill="1" applyBorder="1" applyAlignment="1">
      <alignment horizontal="left" vertical="top"/>
    </xf>
    <xf numFmtId="0" fontId="0" fillId="0" borderId="20" xfId="0" applyBorder="1" applyAlignment="1">
      <alignment horizontal="left" vertical="top"/>
    </xf>
    <xf numFmtId="0" fontId="3" fillId="0" borderId="15" xfId="0" applyFont="1" applyBorder="1" applyAlignment="1">
      <alignment vertical="top"/>
    </xf>
    <xf numFmtId="0" fontId="1" fillId="0" borderId="0" xfId="0" applyFont="1" applyBorder="1" applyAlignment="1">
      <alignment horizontal="left" vertical="top" wrapText="1"/>
    </xf>
    <xf numFmtId="0" fontId="3" fillId="0" borderId="0" xfId="0" applyFont="1" applyAlignment="1">
      <alignment horizontal="center" vertical="top"/>
    </xf>
    <xf numFmtId="0" fontId="1" fillId="0" borderId="0" xfId="0" applyFont="1" applyBorder="1" applyAlignment="1">
      <alignment horizontal="center" vertical="top" wrapText="1"/>
    </xf>
    <xf numFmtId="14" fontId="0" fillId="0" borderId="0" xfId="0" applyNumberFormat="1" applyAlignment="1">
      <alignment horizontal="left" vertical="top"/>
    </xf>
    <xf numFmtId="0" fontId="2" fillId="0" borderId="0" xfId="0" applyFont="1" applyBorder="1" applyAlignment="1">
      <alignment horizontal="left" vertical="top"/>
    </xf>
    <xf numFmtId="0" fontId="3" fillId="0" borderId="0" xfId="0" applyFont="1" applyAlignment="1">
      <alignment horizontal="left" vertical="top"/>
    </xf>
    <xf numFmtId="0" fontId="1" fillId="0" borderId="0" xfId="0" applyFont="1" applyBorder="1" applyAlignment="1">
      <alignment horizontal="left"/>
    </xf>
    <xf numFmtId="0" fontId="3" fillId="0" borderId="15" xfId="0" applyFont="1" applyBorder="1" applyAlignment="1">
      <alignment horizontal="left"/>
    </xf>
    <xf numFmtId="0" fontId="1" fillId="0" borderId="19" xfId="0" applyFont="1" applyFill="1"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3" fillId="0" borderId="0" xfId="0" applyFont="1" applyAlignment="1">
      <alignment horizontal="center"/>
    </xf>
    <xf numFmtId="0" fontId="1" fillId="0" borderId="0" xfId="0" applyFont="1" applyBorder="1" applyAlignment="1">
      <alignment horizontal="center" wrapText="1"/>
    </xf>
    <xf numFmtId="0" fontId="1" fillId="0" borderId="0" xfId="0" applyFont="1" applyBorder="1" applyAlignment="1">
      <alignment horizontal="left" wrapText="1"/>
    </xf>
    <xf numFmtId="0" fontId="3" fillId="0" borderId="0" xfId="0" applyFont="1" applyAlignment="1">
      <alignment horizontal="left"/>
    </xf>
    <xf numFmtId="14" fontId="0" fillId="0" borderId="0" xfId="0" applyNumberFormat="1" applyAlignment="1">
      <alignment horizontal="left"/>
    </xf>
    <xf numFmtId="0" fontId="2" fillId="0" borderId="0" xfId="0" applyFont="1" applyBorder="1" applyAlignment="1">
      <alignment horizontal="left"/>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0" applyFont="1" applyFill="1" applyAlignment="1">
      <alignment horizontal="left" vertical="top"/>
    </xf>
    <xf numFmtId="0" fontId="10" fillId="0" borderId="0" xfId="0" applyFont="1" applyFill="1" applyBorder="1" applyAlignment="1">
      <alignment horizontal="left" vertical="top"/>
    </xf>
    <xf numFmtId="0" fontId="10" fillId="0" borderId="15" xfId="0" applyFont="1" applyFill="1" applyBorder="1" applyAlignment="1">
      <alignment horizontal="left" vertical="top"/>
    </xf>
    <xf numFmtId="0" fontId="10" fillId="0" borderId="19" xfId="0" applyNumberFormat="1" applyFont="1" applyFill="1" applyBorder="1" applyAlignment="1">
      <alignment horizontal="center" vertical="top"/>
    </xf>
    <xf numFmtId="0" fontId="10" fillId="0" borderId="20" xfId="0" applyNumberFormat="1" applyFont="1" applyFill="1" applyBorder="1" applyAlignment="1">
      <alignment horizontal="center" vertical="top"/>
    </xf>
    <xf numFmtId="0" fontId="10" fillId="0" borderId="17" xfId="0" applyNumberFormat="1" applyFont="1" applyFill="1" applyBorder="1" applyAlignment="1">
      <alignment horizontal="center" vertical="top"/>
    </xf>
    <xf numFmtId="0" fontId="10" fillId="0" borderId="0" xfId="0" applyFont="1" applyFill="1" applyAlignment="1">
      <alignment horizontal="center" vertical="top"/>
    </xf>
    <xf numFmtId="14" fontId="0" fillId="0" borderId="0" xfId="0" applyNumberForma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14"/>
  <sheetViews>
    <sheetView tabSelected="1" zoomScalePageLayoutView="0" workbookViewId="0" topLeftCell="A1">
      <selection activeCell="F7" sqref="F7"/>
    </sheetView>
  </sheetViews>
  <sheetFormatPr defaultColWidth="9.00390625" defaultRowHeight="12.75"/>
  <cols>
    <col min="1" max="1" width="3.625" style="13" customWidth="1"/>
    <col min="2" max="2" width="4.00390625" style="12" customWidth="1"/>
    <col min="3" max="3" width="10.00390625" style="12" customWidth="1"/>
    <col min="4" max="4" width="12.125" style="12" customWidth="1"/>
    <col min="5" max="5" width="12.25390625" style="12" customWidth="1"/>
    <col min="6" max="6" width="16.375" style="12" customWidth="1"/>
    <col min="7" max="7" width="11.75390625" style="12" customWidth="1"/>
    <col min="8" max="8" width="33.00390625" style="12" customWidth="1"/>
    <col min="9" max="9" width="6.75390625" style="12" customWidth="1"/>
    <col min="10" max="10" width="4.00390625" style="12" customWidth="1"/>
    <col min="11" max="11" width="5.25390625" style="12" customWidth="1"/>
    <col min="12" max="12" width="4.625" style="12" customWidth="1"/>
    <col min="13" max="13" width="4.125" style="12" customWidth="1"/>
    <col min="14" max="15" width="4.25390625" style="12" customWidth="1"/>
    <col min="16" max="16" width="4.00390625" style="12" customWidth="1"/>
    <col min="17" max="17" width="10.875" style="12" customWidth="1"/>
    <col min="18" max="18" width="8.375" style="12" customWidth="1"/>
    <col min="19" max="19" width="13.25390625" style="12" customWidth="1"/>
    <col min="20" max="16384" width="9.125" style="12" customWidth="1"/>
  </cols>
  <sheetData>
    <row r="1" spans="1:19" ht="12.75">
      <c r="A1" s="136" t="s">
        <v>6</v>
      </c>
      <c r="B1" s="136"/>
      <c r="C1" s="136"/>
      <c r="D1" s="136"/>
      <c r="E1" s="136"/>
      <c r="F1" s="136"/>
      <c r="G1" s="136"/>
      <c r="H1" s="136"/>
      <c r="I1" s="136"/>
      <c r="J1" s="136"/>
      <c r="K1" s="136"/>
      <c r="L1" s="136"/>
      <c r="M1" s="136"/>
      <c r="N1" s="136"/>
      <c r="O1" s="136"/>
      <c r="P1" s="136"/>
      <c r="Q1" s="136"/>
      <c r="R1" s="136"/>
      <c r="S1" s="136"/>
    </row>
    <row r="2" spans="1:20" ht="16.5" customHeight="1">
      <c r="A2" s="137" t="s">
        <v>238</v>
      </c>
      <c r="B2" s="137"/>
      <c r="C2" s="137"/>
      <c r="D2" s="137"/>
      <c r="E2" s="137"/>
      <c r="F2" s="137"/>
      <c r="G2" s="137"/>
      <c r="H2" s="137"/>
      <c r="I2" s="137"/>
      <c r="J2" s="137"/>
      <c r="K2" s="137"/>
      <c r="L2" s="137"/>
      <c r="M2" s="137"/>
      <c r="N2" s="137"/>
      <c r="O2" s="137"/>
      <c r="P2" s="137"/>
      <c r="Q2" s="137"/>
      <c r="R2" s="137"/>
      <c r="S2" s="137"/>
      <c r="T2" s="13"/>
    </row>
    <row r="3" spans="1:20" ht="16.5" customHeight="1">
      <c r="A3" s="2"/>
      <c r="B3" s="135" t="s">
        <v>12</v>
      </c>
      <c r="C3" s="135"/>
      <c r="D3" s="135"/>
      <c r="E3" s="135"/>
      <c r="F3" s="2" t="s">
        <v>203</v>
      </c>
      <c r="G3" s="2"/>
      <c r="H3" s="2"/>
      <c r="I3" s="2"/>
      <c r="J3" s="2"/>
      <c r="K3" s="2"/>
      <c r="L3" s="2"/>
      <c r="M3" s="2"/>
      <c r="N3" s="2"/>
      <c r="O3" s="2"/>
      <c r="P3" s="2"/>
      <c r="Q3" s="2"/>
      <c r="R3" s="2"/>
      <c r="S3" s="2"/>
      <c r="T3" s="13"/>
    </row>
    <row r="4" spans="1:20" ht="16.5" customHeight="1">
      <c r="A4" s="2"/>
      <c r="B4" s="135" t="s">
        <v>13</v>
      </c>
      <c r="C4" s="135"/>
      <c r="D4" s="135"/>
      <c r="E4" s="135"/>
      <c r="F4" s="3" t="s">
        <v>253</v>
      </c>
      <c r="G4" s="2"/>
      <c r="H4" s="2"/>
      <c r="I4" s="2"/>
      <c r="J4" s="2"/>
      <c r="K4" s="2"/>
      <c r="L4" s="2"/>
      <c r="M4" s="2"/>
      <c r="N4" s="2"/>
      <c r="O4" s="2"/>
      <c r="P4" s="2"/>
      <c r="Q4" s="2"/>
      <c r="R4" s="2"/>
      <c r="S4" s="2"/>
      <c r="T4" s="13"/>
    </row>
    <row r="5" spans="1:20" ht="16.5" customHeight="1">
      <c r="A5" s="2"/>
      <c r="B5" s="135" t="s">
        <v>14</v>
      </c>
      <c r="C5" s="135"/>
      <c r="D5" s="135"/>
      <c r="E5" s="135"/>
      <c r="F5" s="2" t="s">
        <v>239</v>
      </c>
      <c r="G5" s="2"/>
      <c r="H5" s="2"/>
      <c r="I5" s="2"/>
      <c r="J5" s="2"/>
      <c r="K5" s="2"/>
      <c r="L5" s="2"/>
      <c r="M5" s="2"/>
      <c r="N5" s="2"/>
      <c r="O5" s="2"/>
      <c r="P5" s="2"/>
      <c r="Q5" s="2"/>
      <c r="R5" s="2"/>
      <c r="S5" s="2"/>
      <c r="T5" s="13"/>
    </row>
    <row r="6" spans="1:20" ht="16.5" customHeight="1">
      <c r="A6" s="2"/>
      <c r="B6" s="140" t="s">
        <v>15</v>
      </c>
      <c r="C6" s="140"/>
      <c r="D6" s="140"/>
      <c r="E6" s="140"/>
      <c r="F6" s="11" t="s">
        <v>240</v>
      </c>
      <c r="G6" s="2"/>
      <c r="H6" s="2"/>
      <c r="I6" s="2"/>
      <c r="J6" s="2"/>
      <c r="K6" s="2"/>
      <c r="L6" s="2"/>
      <c r="M6" s="2"/>
      <c r="N6" s="2"/>
      <c r="O6" s="2"/>
      <c r="P6" s="2"/>
      <c r="Q6" s="2"/>
      <c r="R6" s="2"/>
      <c r="S6" s="2"/>
      <c r="T6" s="13"/>
    </row>
    <row r="7" spans="1:20" ht="17.25" customHeight="1">
      <c r="A7" s="14"/>
      <c r="B7" s="29" t="s">
        <v>16</v>
      </c>
      <c r="C7" s="29"/>
      <c r="D7" s="29"/>
      <c r="E7" s="15"/>
      <c r="F7" s="131">
        <v>44515</v>
      </c>
      <c r="G7" s="138"/>
      <c r="H7" s="138"/>
      <c r="I7" s="138"/>
      <c r="J7" s="138"/>
      <c r="K7" s="138"/>
      <c r="L7" s="138"/>
      <c r="M7" s="138"/>
      <c r="N7" s="138"/>
      <c r="O7" s="138"/>
      <c r="P7" s="138"/>
      <c r="Q7" s="138"/>
      <c r="R7" s="138"/>
      <c r="S7" s="138"/>
      <c r="T7" s="13"/>
    </row>
    <row r="8" spans="1:20" ht="17.25" customHeight="1">
      <c r="A8" s="14"/>
      <c r="B8" s="134" t="s">
        <v>4</v>
      </c>
      <c r="C8" s="134"/>
      <c r="D8" s="134"/>
      <c r="E8" s="134"/>
      <c r="F8" s="12">
        <v>58</v>
      </c>
      <c r="G8" s="139"/>
      <c r="H8" s="139"/>
      <c r="I8" s="139"/>
      <c r="J8" s="139"/>
      <c r="K8" s="139"/>
      <c r="L8" s="139"/>
      <c r="M8" s="139"/>
      <c r="N8" s="139"/>
      <c r="O8" s="139"/>
      <c r="P8" s="139"/>
      <c r="Q8" s="139"/>
      <c r="R8" s="139"/>
      <c r="S8" s="139"/>
      <c r="T8" s="13"/>
    </row>
    <row r="9" spans="1:20" ht="12.75" customHeight="1">
      <c r="A9" s="4"/>
      <c r="B9" s="16"/>
      <c r="C9" s="17"/>
      <c r="D9" s="18"/>
      <c r="E9" s="18"/>
      <c r="F9" s="18"/>
      <c r="G9" s="18"/>
      <c r="H9" s="18"/>
      <c r="I9" s="16"/>
      <c r="J9" s="132"/>
      <c r="K9" s="133"/>
      <c r="L9" s="133"/>
      <c r="M9" s="133"/>
      <c r="N9" s="133"/>
      <c r="O9" s="133"/>
      <c r="P9" s="133"/>
      <c r="Q9" s="5"/>
      <c r="R9" s="5"/>
      <c r="S9" s="6"/>
      <c r="T9" s="13"/>
    </row>
    <row r="10" spans="1:20" ht="24">
      <c r="A10" s="4"/>
      <c r="B10" s="20" t="s">
        <v>0</v>
      </c>
      <c r="C10" s="21" t="s">
        <v>5</v>
      </c>
      <c r="D10" s="22" t="s">
        <v>1</v>
      </c>
      <c r="E10" s="22" t="s">
        <v>2</v>
      </c>
      <c r="F10" s="22" t="s">
        <v>3</v>
      </c>
      <c r="G10" s="23" t="s">
        <v>10</v>
      </c>
      <c r="H10" s="24" t="s">
        <v>17</v>
      </c>
      <c r="I10" s="25" t="s">
        <v>11</v>
      </c>
      <c r="J10" s="30">
        <v>1</v>
      </c>
      <c r="K10" s="31">
        <v>2</v>
      </c>
      <c r="L10" s="31">
        <v>3</v>
      </c>
      <c r="M10" s="32">
        <v>4</v>
      </c>
      <c r="N10" s="32">
        <v>5</v>
      </c>
      <c r="O10" s="32">
        <v>6</v>
      </c>
      <c r="P10" s="32">
        <v>7</v>
      </c>
      <c r="Q10" s="23" t="s">
        <v>7</v>
      </c>
      <c r="R10" s="23" t="s">
        <v>8</v>
      </c>
      <c r="S10" s="24" t="s">
        <v>9</v>
      </c>
      <c r="T10" s="13"/>
    </row>
    <row r="11" spans="1:20" ht="15.75" customHeight="1">
      <c r="A11" s="4"/>
      <c r="B11" s="26">
        <v>1</v>
      </c>
      <c r="C11" s="37"/>
      <c r="D11" s="37" t="s">
        <v>129</v>
      </c>
      <c r="E11" s="37" t="s">
        <v>95</v>
      </c>
      <c r="F11" s="37" t="s">
        <v>109</v>
      </c>
      <c r="G11" s="26" t="s">
        <v>203</v>
      </c>
      <c r="H11" s="36" t="s">
        <v>211</v>
      </c>
      <c r="I11" s="26">
        <v>7</v>
      </c>
      <c r="J11" s="1">
        <v>6.5</v>
      </c>
      <c r="K11" s="1">
        <v>3.5</v>
      </c>
      <c r="L11" s="1">
        <v>5.5</v>
      </c>
      <c r="M11" s="1">
        <v>3</v>
      </c>
      <c r="N11" s="1">
        <v>4</v>
      </c>
      <c r="O11" s="1">
        <v>7</v>
      </c>
      <c r="P11" s="1">
        <v>6</v>
      </c>
      <c r="Q11" s="27">
        <f aca="true" t="shared" si="0" ref="Q11:Q42">SUM(J11:P11)</f>
        <v>35.5</v>
      </c>
      <c r="R11" s="7">
        <v>1</v>
      </c>
      <c r="S11" s="7" t="s">
        <v>255</v>
      </c>
      <c r="T11" s="13"/>
    </row>
    <row r="12" spans="1:20" ht="12.75">
      <c r="A12" s="4"/>
      <c r="B12" s="9">
        <v>2</v>
      </c>
      <c r="C12" s="10"/>
      <c r="D12" s="10" t="s">
        <v>84</v>
      </c>
      <c r="E12" s="28" t="s">
        <v>85</v>
      </c>
      <c r="F12" s="10" t="s">
        <v>40</v>
      </c>
      <c r="G12" s="26" t="s">
        <v>203</v>
      </c>
      <c r="H12" s="36" t="s">
        <v>214</v>
      </c>
      <c r="I12" s="9">
        <v>7</v>
      </c>
      <c r="J12" s="1">
        <v>8.5</v>
      </c>
      <c r="K12" s="1">
        <v>4</v>
      </c>
      <c r="L12" s="1">
        <v>5.5</v>
      </c>
      <c r="M12" s="1">
        <v>3</v>
      </c>
      <c r="N12" s="1">
        <v>5</v>
      </c>
      <c r="O12" s="1">
        <v>5</v>
      </c>
      <c r="P12" s="1">
        <v>4</v>
      </c>
      <c r="Q12" s="19">
        <f>SUM(J12:P12)</f>
        <v>35</v>
      </c>
      <c r="R12" s="8">
        <v>2</v>
      </c>
      <c r="S12" s="8" t="s">
        <v>254</v>
      </c>
      <c r="T12" s="13"/>
    </row>
    <row r="13" spans="1:20" ht="12.75">
      <c r="A13" s="4"/>
      <c r="B13" s="26">
        <v>3</v>
      </c>
      <c r="C13" s="10"/>
      <c r="D13" s="10" t="s">
        <v>94</v>
      </c>
      <c r="E13" s="10" t="s">
        <v>95</v>
      </c>
      <c r="F13" s="10" t="s">
        <v>34</v>
      </c>
      <c r="G13" s="26" t="s">
        <v>203</v>
      </c>
      <c r="H13" s="36" t="s">
        <v>205</v>
      </c>
      <c r="I13" s="9">
        <v>7</v>
      </c>
      <c r="J13" s="1">
        <v>8</v>
      </c>
      <c r="K13" s="1">
        <v>3.5</v>
      </c>
      <c r="L13" s="1">
        <v>5.5</v>
      </c>
      <c r="M13" s="1">
        <v>4</v>
      </c>
      <c r="N13" s="1">
        <v>4</v>
      </c>
      <c r="O13" s="1">
        <v>6</v>
      </c>
      <c r="P13" s="1">
        <v>3</v>
      </c>
      <c r="Q13" s="19">
        <f t="shared" si="0"/>
        <v>34</v>
      </c>
      <c r="R13" s="8">
        <v>3</v>
      </c>
      <c r="S13" s="8" t="s">
        <v>254</v>
      </c>
      <c r="T13" s="13"/>
    </row>
    <row r="14" spans="1:20" ht="12.75">
      <c r="A14" s="4"/>
      <c r="B14" s="9">
        <v>4</v>
      </c>
      <c r="C14" s="10"/>
      <c r="D14" s="10" t="s">
        <v>108</v>
      </c>
      <c r="E14" s="10" t="s">
        <v>105</v>
      </c>
      <c r="F14" s="10" t="s">
        <v>109</v>
      </c>
      <c r="G14" s="26" t="s">
        <v>203</v>
      </c>
      <c r="H14" s="36" t="s">
        <v>217</v>
      </c>
      <c r="I14" s="26">
        <v>7</v>
      </c>
      <c r="J14" s="1">
        <v>8</v>
      </c>
      <c r="K14" s="1">
        <v>5.5</v>
      </c>
      <c r="L14" s="1">
        <v>4.5</v>
      </c>
      <c r="M14" s="1">
        <v>3</v>
      </c>
      <c r="N14" s="1">
        <v>5</v>
      </c>
      <c r="O14" s="1">
        <v>3</v>
      </c>
      <c r="P14" s="1">
        <v>5</v>
      </c>
      <c r="Q14" s="27">
        <f t="shared" si="0"/>
        <v>34</v>
      </c>
      <c r="R14" s="8">
        <v>3</v>
      </c>
      <c r="S14" s="8" t="s">
        <v>254</v>
      </c>
      <c r="T14" s="13"/>
    </row>
    <row r="15" spans="1:20" ht="12.75">
      <c r="A15" s="4"/>
      <c r="B15" s="26">
        <v>5</v>
      </c>
      <c r="C15" s="35"/>
      <c r="D15" s="9" t="s">
        <v>44</v>
      </c>
      <c r="E15" s="9" t="s">
        <v>45</v>
      </c>
      <c r="F15" s="9" t="s">
        <v>26</v>
      </c>
      <c r="G15" s="26" t="s">
        <v>203</v>
      </c>
      <c r="H15" s="36" t="s">
        <v>205</v>
      </c>
      <c r="I15" s="26">
        <v>7</v>
      </c>
      <c r="J15" s="8">
        <v>8.5</v>
      </c>
      <c r="K15" s="8">
        <v>3.5</v>
      </c>
      <c r="L15" s="8">
        <v>5</v>
      </c>
      <c r="M15" s="8">
        <v>5</v>
      </c>
      <c r="N15" s="8">
        <v>3</v>
      </c>
      <c r="O15" s="8">
        <v>3</v>
      </c>
      <c r="P15" s="8">
        <v>4</v>
      </c>
      <c r="Q15" s="27">
        <f>SUM(J15:P15)</f>
        <v>32</v>
      </c>
      <c r="R15" s="8">
        <v>4</v>
      </c>
      <c r="S15" s="8" t="s">
        <v>254</v>
      </c>
      <c r="T15" s="13"/>
    </row>
    <row r="16" spans="1:20" ht="12.75">
      <c r="A16" s="4"/>
      <c r="B16" s="9">
        <v>6</v>
      </c>
      <c r="C16" s="10"/>
      <c r="D16" s="10" t="s">
        <v>125</v>
      </c>
      <c r="E16" s="10" t="s">
        <v>95</v>
      </c>
      <c r="F16" s="10" t="s">
        <v>126</v>
      </c>
      <c r="G16" s="26" t="s">
        <v>203</v>
      </c>
      <c r="H16" s="36" t="s">
        <v>218</v>
      </c>
      <c r="I16" s="26">
        <v>7</v>
      </c>
      <c r="J16" s="1">
        <v>7</v>
      </c>
      <c r="K16" s="1">
        <v>5</v>
      </c>
      <c r="L16" s="1">
        <v>4.5</v>
      </c>
      <c r="M16" s="1">
        <v>4</v>
      </c>
      <c r="N16" s="1">
        <v>4</v>
      </c>
      <c r="O16" s="1">
        <v>4</v>
      </c>
      <c r="P16" s="1">
        <v>3</v>
      </c>
      <c r="Q16" s="27">
        <f t="shared" si="0"/>
        <v>31.5</v>
      </c>
      <c r="R16" s="8">
        <v>5</v>
      </c>
      <c r="S16" s="8" t="s">
        <v>254</v>
      </c>
      <c r="T16" s="13"/>
    </row>
    <row r="17" spans="1:20" ht="12.75">
      <c r="A17" s="4"/>
      <c r="B17" s="26">
        <v>7</v>
      </c>
      <c r="C17" s="35"/>
      <c r="D17" s="9" t="s">
        <v>53</v>
      </c>
      <c r="E17" s="9" t="s">
        <v>54</v>
      </c>
      <c r="F17" s="9" t="s">
        <v>31</v>
      </c>
      <c r="G17" s="26" t="s">
        <v>203</v>
      </c>
      <c r="H17" s="36" t="s">
        <v>208</v>
      </c>
      <c r="I17" s="9">
        <v>7</v>
      </c>
      <c r="J17" s="8">
        <v>4</v>
      </c>
      <c r="K17" s="8">
        <v>6.5</v>
      </c>
      <c r="L17" s="8">
        <v>4</v>
      </c>
      <c r="M17" s="8">
        <v>2</v>
      </c>
      <c r="N17" s="8">
        <v>3.5</v>
      </c>
      <c r="O17" s="8">
        <v>7</v>
      </c>
      <c r="P17" s="8">
        <v>4</v>
      </c>
      <c r="Q17" s="19">
        <f t="shared" si="0"/>
        <v>31</v>
      </c>
      <c r="R17" s="8">
        <v>6</v>
      </c>
      <c r="S17" s="8" t="s">
        <v>254</v>
      </c>
      <c r="T17" s="13"/>
    </row>
    <row r="18" spans="1:20" ht="12.75">
      <c r="A18" s="4"/>
      <c r="B18" s="9">
        <v>8</v>
      </c>
      <c r="C18" s="35"/>
      <c r="D18" s="9" t="s">
        <v>59</v>
      </c>
      <c r="E18" s="9" t="s">
        <v>60</v>
      </c>
      <c r="F18" s="9" t="s">
        <v>61</v>
      </c>
      <c r="G18" s="26" t="s">
        <v>203</v>
      </c>
      <c r="H18" s="36" t="s">
        <v>205</v>
      </c>
      <c r="I18" s="9">
        <v>7</v>
      </c>
      <c r="J18" s="8">
        <v>7.5</v>
      </c>
      <c r="K18" s="8">
        <v>6.5</v>
      </c>
      <c r="L18" s="8">
        <v>2</v>
      </c>
      <c r="M18" s="8">
        <v>2</v>
      </c>
      <c r="N18" s="8">
        <v>3</v>
      </c>
      <c r="O18" s="8">
        <v>7</v>
      </c>
      <c r="P18" s="8">
        <v>2</v>
      </c>
      <c r="Q18" s="19">
        <f t="shared" si="0"/>
        <v>30</v>
      </c>
      <c r="R18" s="8">
        <v>7</v>
      </c>
      <c r="S18" s="8" t="s">
        <v>254</v>
      </c>
      <c r="T18" s="13"/>
    </row>
    <row r="19" spans="1:20" ht="12.75">
      <c r="A19" s="4"/>
      <c r="B19" s="26">
        <v>9</v>
      </c>
      <c r="C19" s="10"/>
      <c r="D19" s="10" t="s">
        <v>127</v>
      </c>
      <c r="E19" s="10" t="s">
        <v>128</v>
      </c>
      <c r="F19" s="10" t="s">
        <v>48</v>
      </c>
      <c r="G19" s="26" t="s">
        <v>203</v>
      </c>
      <c r="H19" s="36" t="s">
        <v>219</v>
      </c>
      <c r="I19" s="26">
        <v>7</v>
      </c>
      <c r="J19" s="1">
        <v>6</v>
      </c>
      <c r="K19" s="1">
        <v>1</v>
      </c>
      <c r="L19" s="1">
        <v>5.5</v>
      </c>
      <c r="M19" s="1">
        <v>3</v>
      </c>
      <c r="N19" s="1">
        <v>3.5</v>
      </c>
      <c r="O19" s="1">
        <v>5</v>
      </c>
      <c r="P19" s="1">
        <v>6</v>
      </c>
      <c r="Q19" s="27">
        <f t="shared" si="0"/>
        <v>30</v>
      </c>
      <c r="R19" s="8">
        <v>7</v>
      </c>
      <c r="S19" s="8" t="s">
        <v>254</v>
      </c>
      <c r="T19" s="13"/>
    </row>
    <row r="20" spans="1:20" ht="12.75">
      <c r="A20" s="4"/>
      <c r="B20" s="9">
        <v>10</v>
      </c>
      <c r="C20" s="10"/>
      <c r="D20" s="10" t="s">
        <v>86</v>
      </c>
      <c r="E20" s="10" t="s">
        <v>72</v>
      </c>
      <c r="F20" s="10" t="s">
        <v>87</v>
      </c>
      <c r="G20" s="26" t="s">
        <v>203</v>
      </c>
      <c r="H20" s="36" t="s">
        <v>205</v>
      </c>
      <c r="I20" s="9">
        <v>7</v>
      </c>
      <c r="J20" s="1">
        <v>7</v>
      </c>
      <c r="K20" s="1">
        <v>1.5</v>
      </c>
      <c r="L20" s="1">
        <v>4.5</v>
      </c>
      <c r="M20" s="1">
        <v>5</v>
      </c>
      <c r="N20" s="1">
        <v>2</v>
      </c>
      <c r="O20" s="1">
        <v>4</v>
      </c>
      <c r="P20" s="1">
        <v>5</v>
      </c>
      <c r="Q20" s="19">
        <f t="shared" si="0"/>
        <v>29</v>
      </c>
      <c r="R20" s="8">
        <v>8</v>
      </c>
      <c r="S20" s="8" t="s">
        <v>254</v>
      </c>
      <c r="T20" s="13"/>
    </row>
    <row r="21" spans="1:20" ht="12.75">
      <c r="A21" s="4"/>
      <c r="B21" s="26">
        <v>11</v>
      </c>
      <c r="C21" s="35"/>
      <c r="D21" s="9" t="s">
        <v>38</v>
      </c>
      <c r="E21" s="9" t="s">
        <v>39</v>
      </c>
      <c r="F21" s="9" t="s">
        <v>40</v>
      </c>
      <c r="G21" s="26" t="s">
        <v>203</v>
      </c>
      <c r="H21" s="36" t="s">
        <v>205</v>
      </c>
      <c r="I21" s="26">
        <v>7</v>
      </c>
      <c r="J21" s="8">
        <v>5.5</v>
      </c>
      <c r="K21" s="8">
        <v>5</v>
      </c>
      <c r="L21" s="8">
        <v>3</v>
      </c>
      <c r="M21" s="8">
        <v>4</v>
      </c>
      <c r="N21" s="8">
        <v>4</v>
      </c>
      <c r="O21" s="8">
        <v>5</v>
      </c>
      <c r="P21" s="8">
        <v>2</v>
      </c>
      <c r="Q21" s="27">
        <f t="shared" si="0"/>
        <v>28.5</v>
      </c>
      <c r="R21" s="8">
        <v>9</v>
      </c>
      <c r="S21" s="8" t="s">
        <v>254</v>
      </c>
      <c r="T21" s="13"/>
    </row>
    <row r="22" spans="1:20" ht="12.75">
      <c r="A22" s="4"/>
      <c r="B22" s="9">
        <v>12</v>
      </c>
      <c r="C22" s="35"/>
      <c r="D22" s="9" t="s">
        <v>55</v>
      </c>
      <c r="E22" s="9" t="s">
        <v>56</v>
      </c>
      <c r="F22" s="9" t="s">
        <v>57</v>
      </c>
      <c r="G22" s="26" t="s">
        <v>203</v>
      </c>
      <c r="H22" s="36" t="s">
        <v>205</v>
      </c>
      <c r="I22" s="9">
        <v>7</v>
      </c>
      <c r="J22" s="8">
        <v>5.5</v>
      </c>
      <c r="K22" s="8">
        <v>2.5</v>
      </c>
      <c r="L22" s="8">
        <v>3.5</v>
      </c>
      <c r="M22" s="8">
        <v>4</v>
      </c>
      <c r="N22" s="8">
        <v>3</v>
      </c>
      <c r="O22" s="8">
        <v>5</v>
      </c>
      <c r="P22" s="8">
        <v>5</v>
      </c>
      <c r="Q22" s="19">
        <f t="shared" si="0"/>
        <v>28.5</v>
      </c>
      <c r="R22" s="8">
        <v>9</v>
      </c>
      <c r="S22" s="8" t="s">
        <v>254</v>
      </c>
      <c r="T22" s="13"/>
    </row>
    <row r="23" spans="1:20" ht="12.75">
      <c r="A23" s="4"/>
      <c r="B23" s="26">
        <v>13</v>
      </c>
      <c r="C23" s="10"/>
      <c r="D23" s="10" t="s">
        <v>88</v>
      </c>
      <c r="E23" s="10" t="s">
        <v>89</v>
      </c>
      <c r="F23" s="10" t="s">
        <v>90</v>
      </c>
      <c r="G23" s="26" t="s">
        <v>203</v>
      </c>
      <c r="H23" s="36" t="s">
        <v>205</v>
      </c>
      <c r="I23" s="26">
        <v>7</v>
      </c>
      <c r="J23" s="1">
        <v>7.5</v>
      </c>
      <c r="K23" s="1">
        <v>3</v>
      </c>
      <c r="L23" s="1">
        <v>2</v>
      </c>
      <c r="M23" s="1">
        <v>5</v>
      </c>
      <c r="N23" s="1">
        <v>3</v>
      </c>
      <c r="O23" s="1">
        <v>5</v>
      </c>
      <c r="P23" s="1">
        <v>3</v>
      </c>
      <c r="Q23" s="27">
        <f t="shared" si="0"/>
        <v>28.5</v>
      </c>
      <c r="R23" s="8">
        <v>9</v>
      </c>
      <c r="S23" s="8" t="s">
        <v>254</v>
      </c>
      <c r="T23" s="13"/>
    </row>
    <row r="24" spans="1:20" ht="12.75">
      <c r="A24" s="4"/>
      <c r="B24" s="9">
        <v>14</v>
      </c>
      <c r="C24" s="10"/>
      <c r="D24" s="10" t="s">
        <v>179</v>
      </c>
      <c r="E24" s="10" t="s">
        <v>171</v>
      </c>
      <c r="F24" s="10" t="s">
        <v>180</v>
      </c>
      <c r="G24" s="26" t="s">
        <v>203</v>
      </c>
      <c r="H24" s="36" t="s">
        <v>211</v>
      </c>
      <c r="I24" s="9">
        <v>7</v>
      </c>
      <c r="J24" s="10">
        <v>5.5</v>
      </c>
      <c r="K24" s="10">
        <v>3</v>
      </c>
      <c r="L24" s="10">
        <v>4.5</v>
      </c>
      <c r="M24" s="10">
        <v>6</v>
      </c>
      <c r="N24" s="10">
        <v>3</v>
      </c>
      <c r="O24" s="10">
        <v>5</v>
      </c>
      <c r="P24" s="10">
        <v>1</v>
      </c>
      <c r="Q24" s="19">
        <f t="shared" si="0"/>
        <v>28</v>
      </c>
      <c r="R24" s="8">
        <v>10</v>
      </c>
      <c r="S24" s="8" t="s">
        <v>254</v>
      </c>
      <c r="T24" s="13"/>
    </row>
    <row r="25" spans="1:20" ht="12.75">
      <c r="A25" s="4"/>
      <c r="B25" s="26">
        <v>15</v>
      </c>
      <c r="C25" s="10"/>
      <c r="D25" s="10" t="s">
        <v>76</v>
      </c>
      <c r="E25" s="10" t="s">
        <v>77</v>
      </c>
      <c r="F25" s="10" t="s">
        <v>78</v>
      </c>
      <c r="G25" s="26" t="s">
        <v>203</v>
      </c>
      <c r="H25" s="36" t="s">
        <v>212</v>
      </c>
      <c r="I25" s="26">
        <v>7</v>
      </c>
      <c r="J25" s="1">
        <v>6</v>
      </c>
      <c r="K25" s="1">
        <v>5.5</v>
      </c>
      <c r="L25" s="1">
        <v>3.5</v>
      </c>
      <c r="M25" s="1">
        <v>6</v>
      </c>
      <c r="N25" s="1">
        <v>2</v>
      </c>
      <c r="O25" s="1">
        <v>2</v>
      </c>
      <c r="P25" s="1">
        <v>2</v>
      </c>
      <c r="Q25" s="27">
        <f t="shared" si="0"/>
        <v>27</v>
      </c>
      <c r="R25" s="8">
        <v>11</v>
      </c>
      <c r="S25" s="8" t="s">
        <v>510</v>
      </c>
      <c r="T25" s="13"/>
    </row>
    <row r="26" spans="1:20" ht="12.75">
      <c r="A26" s="4"/>
      <c r="B26" s="9">
        <v>16</v>
      </c>
      <c r="C26" s="10"/>
      <c r="D26" s="10" t="s">
        <v>102</v>
      </c>
      <c r="E26" s="10" t="s">
        <v>103</v>
      </c>
      <c r="F26" s="10" t="s">
        <v>43</v>
      </c>
      <c r="G26" s="26" t="s">
        <v>203</v>
      </c>
      <c r="H26" s="36" t="s">
        <v>205</v>
      </c>
      <c r="I26" s="9">
        <v>7</v>
      </c>
      <c r="J26" s="1">
        <v>8</v>
      </c>
      <c r="K26" s="1">
        <v>4.5</v>
      </c>
      <c r="L26" s="1">
        <v>2</v>
      </c>
      <c r="M26" s="1">
        <v>4</v>
      </c>
      <c r="N26" s="1">
        <v>1.5</v>
      </c>
      <c r="O26" s="1">
        <v>4</v>
      </c>
      <c r="P26" s="1">
        <v>3</v>
      </c>
      <c r="Q26" s="19">
        <f t="shared" si="0"/>
        <v>27</v>
      </c>
      <c r="R26" s="8">
        <v>11</v>
      </c>
      <c r="S26" s="8" t="s">
        <v>510</v>
      </c>
      <c r="T26" s="13"/>
    </row>
    <row r="27" spans="1:20" ht="12.75">
      <c r="A27" s="4"/>
      <c r="B27" s="26">
        <v>17</v>
      </c>
      <c r="C27" s="10"/>
      <c r="D27" s="10" t="s">
        <v>118</v>
      </c>
      <c r="E27" s="10" t="s">
        <v>119</v>
      </c>
      <c r="F27" s="10" t="s">
        <v>40</v>
      </c>
      <c r="G27" s="26" t="s">
        <v>203</v>
      </c>
      <c r="H27" s="36" t="s">
        <v>209</v>
      </c>
      <c r="I27" s="26">
        <v>7</v>
      </c>
      <c r="J27" s="1">
        <v>8</v>
      </c>
      <c r="K27" s="1">
        <v>2</v>
      </c>
      <c r="L27" s="1">
        <v>2.5</v>
      </c>
      <c r="M27" s="1">
        <v>5</v>
      </c>
      <c r="N27" s="1">
        <v>2.5</v>
      </c>
      <c r="O27" s="1">
        <v>4</v>
      </c>
      <c r="P27" s="1">
        <v>3</v>
      </c>
      <c r="Q27" s="27">
        <f t="shared" si="0"/>
        <v>27</v>
      </c>
      <c r="R27" s="8">
        <v>11</v>
      </c>
      <c r="S27" s="8" t="s">
        <v>510</v>
      </c>
      <c r="T27" s="13"/>
    </row>
    <row r="28" spans="1:20" ht="12.75">
      <c r="A28" s="4"/>
      <c r="B28" s="9">
        <v>18</v>
      </c>
      <c r="C28" s="35"/>
      <c r="D28" s="9" t="s">
        <v>65</v>
      </c>
      <c r="E28" s="9" t="s">
        <v>66</v>
      </c>
      <c r="F28" s="9" t="s">
        <v>67</v>
      </c>
      <c r="G28" s="26" t="s">
        <v>203</v>
      </c>
      <c r="H28" s="36" t="s">
        <v>205</v>
      </c>
      <c r="I28" s="9">
        <v>7</v>
      </c>
      <c r="J28" s="8">
        <v>4.5</v>
      </c>
      <c r="K28" s="8">
        <v>3</v>
      </c>
      <c r="L28" s="8">
        <v>4.5</v>
      </c>
      <c r="M28" s="8">
        <v>4</v>
      </c>
      <c r="N28" s="8">
        <v>3.5</v>
      </c>
      <c r="O28" s="8">
        <v>4</v>
      </c>
      <c r="P28" s="8">
        <v>3</v>
      </c>
      <c r="Q28" s="19">
        <f t="shared" si="0"/>
        <v>26.5</v>
      </c>
      <c r="R28" s="8">
        <v>12</v>
      </c>
      <c r="S28" s="8" t="s">
        <v>510</v>
      </c>
      <c r="T28" s="13"/>
    </row>
    <row r="29" spans="1:20" ht="12.75">
      <c r="A29" s="4"/>
      <c r="B29" s="26">
        <v>19</v>
      </c>
      <c r="C29" s="10"/>
      <c r="D29" s="10" t="s">
        <v>113</v>
      </c>
      <c r="E29" s="10" t="s">
        <v>114</v>
      </c>
      <c r="F29" s="10" t="s">
        <v>115</v>
      </c>
      <c r="G29" s="26" t="s">
        <v>203</v>
      </c>
      <c r="H29" s="36" t="s">
        <v>209</v>
      </c>
      <c r="I29" s="26">
        <v>7</v>
      </c>
      <c r="J29" s="1">
        <v>5.5</v>
      </c>
      <c r="K29" s="1">
        <v>3</v>
      </c>
      <c r="L29" s="1">
        <v>4.5</v>
      </c>
      <c r="M29" s="1">
        <v>4</v>
      </c>
      <c r="N29" s="1">
        <v>3.5</v>
      </c>
      <c r="O29" s="1">
        <v>4</v>
      </c>
      <c r="P29" s="1">
        <v>2</v>
      </c>
      <c r="Q29" s="27">
        <f t="shared" si="0"/>
        <v>26.5</v>
      </c>
      <c r="R29" s="8">
        <v>12</v>
      </c>
      <c r="S29" s="8" t="s">
        <v>510</v>
      </c>
      <c r="T29" s="13"/>
    </row>
    <row r="30" spans="1:20" ht="12.75">
      <c r="A30" s="4"/>
      <c r="B30" s="9">
        <v>20</v>
      </c>
      <c r="C30" s="10"/>
      <c r="D30" s="10" t="s">
        <v>178</v>
      </c>
      <c r="E30" s="10" t="s">
        <v>56</v>
      </c>
      <c r="F30" s="10" t="s">
        <v>109</v>
      </c>
      <c r="G30" s="26" t="s">
        <v>203</v>
      </c>
      <c r="H30" s="36" t="s">
        <v>232</v>
      </c>
      <c r="I30" s="9">
        <v>7</v>
      </c>
      <c r="J30" s="10">
        <v>4.5</v>
      </c>
      <c r="K30" s="10">
        <v>4.5</v>
      </c>
      <c r="L30" s="10">
        <v>5.5</v>
      </c>
      <c r="M30" s="10">
        <v>3</v>
      </c>
      <c r="N30" s="10">
        <v>3</v>
      </c>
      <c r="O30" s="10">
        <v>3</v>
      </c>
      <c r="P30" s="10">
        <v>2</v>
      </c>
      <c r="Q30" s="19">
        <f t="shared" si="0"/>
        <v>25.5</v>
      </c>
      <c r="R30" s="8">
        <v>13</v>
      </c>
      <c r="S30" s="8" t="s">
        <v>510</v>
      </c>
      <c r="T30" s="13"/>
    </row>
    <row r="31" spans="1:20" ht="12.75">
      <c r="A31" s="4"/>
      <c r="B31" s="26">
        <v>21</v>
      </c>
      <c r="C31" s="35"/>
      <c r="D31" s="9" t="s">
        <v>62</v>
      </c>
      <c r="E31" s="9" t="s">
        <v>63</v>
      </c>
      <c r="F31" s="9" t="s">
        <v>64</v>
      </c>
      <c r="G31" s="26" t="s">
        <v>203</v>
      </c>
      <c r="H31" s="36" t="s">
        <v>205</v>
      </c>
      <c r="I31" s="26">
        <v>7</v>
      </c>
      <c r="J31" s="8">
        <v>4</v>
      </c>
      <c r="K31" s="8">
        <v>1</v>
      </c>
      <c r="L31" s="8">
        <v>4</v>
      </c>
      <c r="M31" s="8">
        <v>4</v>
      </c>
      <c r="N31" s="8">
        <v>4</v>
      </c>
      <c r="O31" s="34">
        <v>4</v>
      </c>
      <c r="P31" s="8">
        <v>4</v>
      </c>
      <c r="Q31" s="27">
        <f t="shared" si="0"/>
        <v>25</v>
      </c>
      <c r="R31" s="8">
        <v>14</v>
      </c>
      <c r="S31" s="8" t="s">
        <v>510</v>
      </c>
      <c r="T31" s="13"/>
    </row>
    <row r="32" spans="1:20" ht="12.75">
      <c r="A32" s="4"/>
      <c r="B32" s="9">
        <v>22</v>
      </c>
      <c r="C32" s="10"/>
      <c r="D32" s="10" t="s">
        <v>99</v>
      </c>
      <c r="E32" s="10" t="s">
        <v>30</v>
      </c>
      <c r="F32" s="10" t="s">
        <v>100</v>
      </c>
      <c r="G32" s="26" t="s">
        <v>203</v>
      </c>
      <c r="H32" s="36" t="s">
        <v>205</v>
      </c>
      <c r="I32" s="9">
        <v>7</v>
      </c>
      <c r="J32" s="1">
        <v>6.5</v>
      </c>
      <c r="K32" s="1">
        <v>0</v>
      </c>
      <c r="L32" s="1">
        <v>4</v>
      </c>
      <c r="M32" s="1">
        <v>3</v>
      </c>
      <c r="N32" s="1">
        <v>3.5</v>
      </c>
      <c r="O32" s="1">
        <v>5</v>
      </c>
      <c r="P32" s="1">
        <v>3</v>
      </c>
      <c r="Q32" s="19">
        <f t="shared" si="0"/>
        <v>25</v>
      </c>
      <c r="R32" s="8">
        <v>14</v>
      </c>
      <c r="S32" s="8" t="s">
        <v>510</v>
      </c>
      <c r="T32" s="13"/>
    </row>
    <row r="33" spans="2:19" ht="12.75">
      <c r="B33" s="26">
        <v>23</v>
      </c>
      <c r="C33" s="35"/>
      <c r="D33" s="9" t="s">
        <v>21</v>
      </c>
      <c r="E33" s="9" t="s">
        <v>22</v>
      </c>
      <c r="F33" s="9" t="s">
        <v>23</v>
      </c>
      <c r="G33" s="26" t="s">
        <v>203</v>
      </c>
      <c r="H33" s="36" t="s">
        <v>205</v>
      </c>
      <c r="I33" s="26">
        <v>7</v>
      </c>
      <c r="J33" s="8">
        <v>2.5</v>
      </c>
      <c r="K33" s="8">
        <v>4.5</v>
      </c>
      <c r="L33" s="8">
        <v>3.5</v>
      </c>
      <c r="M33" s="8">
        <v>5</v>
      </c>
      <c r="N33" s="8">
        <v>3</v>
      </c>
      <c r="O33" s="8">
        <v>2</v>
      </c>
      <c r="P33" s="8">
        <v>4</v>
      </c>
      <c r="Q33" s="27">
        <f t="shared" si="0"/>
        <v>24.5</v>
      </c>
      <c r="R33" s="10">
        <v>15</v>
      </c>
      <c r="S33" s="8" t="s">
        <v>510</v>
      </c>
    </row>
    <row r="34" spans="2:19" ht="12" customHeight="1">
      <c r="B34" s="9">
        <v>24</v>
      </c>
      <c r="C34" s="10"/>
      <c r="D34" s="10" t="s">
        <v>104</v>
      </c>
      <c r="E34" s="10" t="s">
        <v>105</v>
      </c>
      <c r="F34" s="10" t="s">
        <v>28</v>
      </c>
      <c r="G34" s="26" t="s">
        <v>203</v>
      </c>
      <c r="H34" s="36" t="s">
        <v>214</v>
      </c>
      <c r="I34" s="9">
        <v>7</v>
      </c>
      <c r="J34" s="1">
        <v>6</v>
      </c>
      <c r="K34" s="1">
        <v>5</v>
      </c>
      <c r="L34" s="1">
        <v>2</v>
      </c>
      <c r="M34" s="1">
        <v>2</v>
      </c>
      <c r="N34" s="1">
        <v>1.5</v>
      </c>
      <c r="O34" s="1">
        <v>6</v>
      </c>
      <c r="P34" s="1">
        <v>2</v>
      </c>
      <c r="Q34" s="19">
        <f t="shared" si="0"/>
        <v>24.5</v>
      </c>
      <c r="R34" s="10">
        <v>15</v>
      </c>
      <c r="S34" s="8" t="s">
        <v>510</v>
      </c>
    </row>
    <row r="35" spans="2:19" ht="14.25" customHeight="1">
      <c r="B35" s="26">
        <v>25</v>
      </c>
      <c r="C35" s="10"/>
      <c r="D35" s="10" t="s">
        <v>106</v>
      </c>
      <c r="E35" s="10" t="s">
        <v>107</v>
      </c>
      <c r="F35" s="10" t="s">
        <v>98</v>
      </c>
      <c r="G35" s="26" t="s">
        <v>203</v>
      </c>
      <c r="H35" s="36" t="s">
        <v>216</v>
      </c>
      <c r="I35" s="26">
        <v>7</v>
      </c>
      <c r="J35" s="1">
        <v>8</v>
      </c>
      <c r="K35" s="1">
        <v>5</v>
      </c>
      <c r="L35" s="1">
        <v>5.5</v>
      </c>
      <c r="M35" s="1">
        <v>3</v>
      </c>
      <c r="N35" s="1">
        <v>0</v>
      </c>
      <c r="O35" s="1">
        <v>1</v>
      </c>
      <c r="P35" s="1">
        <v>2</v>
      </c>
      <c r="Q35" s="27">
        <f t="shared" si="0"/>
        <v>24.5</v>
      </c>
      <c r="R35" s="10">
        <v>15</v>
      </c>
      <c r="S35" s="8" t="s">
        <v>510</v>
      </c>
    </row>
    <row r="36" spans="2:19" ht="12.75">
      <c r="B36" s="9">
        <v>26</v>
      </c>
      <c r="C36" s="10"/>
      <c r="D36" s="10" t="s">
        <v>123</v>
      </c>
      <c r="E36" s="10" t="s">
        <v>124</v>
      </c>
      <c r="F36" s="10" t="s">
        <v>31</v>
      </c>
      <c r="G36" s="26" t="s">
        <v>203</v>
      </c>
      <c r="H36" s="36" t="s">
        <v>209</v>
      </c>
      <c r="I36" s="9">
        <v>7</v>
      </c>
      <c r="J36" s="1">
        <v>6.5</v>
      </c>
      <c r="K36" s="1">
        <v>2.5</v>
      </c>
      <c r="L36" s="1">
        <v>2.5</v>
      </c>
      <c r="M36" s="1">
        <v>2</v>
      </c>
      <c r="N36" s="1">
        <v>5</v>
      </c>
      <c r="O36" s="1">
        <v>2</v>
      </c>
      <c r="P36" s="1">
        <v>4</v>
      </c>
      <c r="Q36" s="19">
        <f t="shared" si="0"/>
        <v>24.5</v>
      </c>
      <c r="R36" s="10">
        <v>15</v>
      </c>
      <c r="S36" s="8" t="s">
        <v>510</v>
      </c>
    </row>
    <row r="37" spans="2:19" ht="12.75">
      <c r="B37" s="26">
        <v>27</v>
      </c>
      <c r="C37" s="10"/>
      <c r="D37" s="10" t="s">
        <v>133</v>
      </c>
      <c r="E37" s="10" t="s">
        <v>134</v>
      </c>
      <c r="F37" s="10" t="s">
        <v>40</v>
      </c>
      <c r="G37" s="26" t="s">
        <v>203</v>
      </c>
      <c r="H37" s="36" t="s">
        <v>216</v>
      </c>
      <c r="I37" s="26">
        <v>7</v>
      </c>
      <c r="J37" s="10">
        <v>3.5</v>
      </c>
      <c r="K37" s="10">
        <v>3</v>
      </c>
      <c r="L37" s="10">
        <v>5.5</v>
      </c>
      <c r="M37" s="10">
        <v>2</v>
      </c>
      <c r="N37" s="10">
        <v>3.5</v>
      </c>
      <c r="O37" s="10">
        <v>5</v>
      </c>
      <c r="P37" s="10">
        <v>2</v>
      </c>
      <c r="Q37" s="27">
        <f t="shared" si="0"/>
        <v>24.5</v>
      </c>
      <c r="R37" s="10">
        <v>15</v>
      </c>
      <c r="S37" s="8" t="s">
        <v>510</v>
      </c>
    </row>
    <row r="38" spans="2:19" ht="12.75">
      <c r="B38" s="9">
        <v>28</v>
      </c>
      <c r="C38" s="10"/>
      <c r="D38" s="10" t="s">
        <v>164</v>
      </c>
      <c r="E38" s="10" t="s">
        <v>165</v>
      </c>
      <c r="F38" s="10" t="s">
        <v>166</v>
      </c>
      <c r="G38" s="26" t="s">
        <v>203</v>
      </c>
      <c r="H38" s="36" t="s">
        <v>229</v>
      </c>
      <c r="I38" s="9">
        <v>7</v>
      </c>
      <c r="J38" s="10">
        <v>6</v>
      </c>
      <c r="K38" s="10">
        <v>2.5</v>
      </c>
      <c r="L38" s="10">
        <v>3.5</v>
      </c>
      <c r="M38" s="10">
        <v>1</v>
      </c>
      <c r="N38" s="10">
        <v>2.5</v>
      </c>
      <c r="O38" s="10">
        <v>3</v>
      </c>
      <c r="P38" s="10">
        <v>6</v>
      </c>
      <c r="Q38" s="19">
        <f t="shared" si="0"/>
        <v>24.5</v>
      </c>
      <c r="R38" s="10">
        <v>15</v>
      </c>
      <c r="S38" s="8" t="s">
        <v>510</v>
      </c>
    </row>
    <row r="39" spans="2:19" ht="12.75">
      <c r="B39" s="26">
        <v>29</v>
      </c>
      <c r="C39" s="35"/>
      <c r="D39" s="9" t="s">
        <v>68</v>
      </c>
      <c r="E39" s="9" t="s">
        <v>69</v>
      </c>
      <c r="F39" s="9" t="s">
        <v>70</v>
      </c>
      <c r="G39" s="26" t="s">
        <v>203</v>
      </c>
      <c r="H39" s="36" t="s">
        <v>205</v>
      </c>
      <c r="I39" s="26">
        <v>7</v>
      </c>
      <c r="J39" s="8">
        <v>3.5</v>
      </c>
      <c r="K39" s="8">
        <v>1</v>
      </c>
      <c r="L39" s="8">
        <v>3.5</v>
      </c>
      <c r="M39" s="8">
        <v>3</v>
      </c>
      <c r="N39" s="8">
        <v>4</v>
      </c>
      <c r="O39" s="8">
        <v>5</v>
      </c>
      <c r="P39" s="8">
        <v>4</v>
      </c>
      <c r="Q39" s="27">
        <f t="shared" si="0"/>
        <v>24</v>
      </c>
      <c r="R39" s="10">
        <v>16</v>
      </c>
      <c r="S39" s="8" t="s">
        <v>510</v>
      </c>
    </row>
    <row r="40" spans="2:19" ht="12.75">
      <c r="B40" s="9">
        <v>30</v>
      </c>
      <c r="C40" s="10"/>
      <c r="D40" s="10" t="s">
        <v>44</v>
      </c>
      <c r="E40" s="10" t="s">
        <v>60</v>
      </c>
      <c r="F40" s="10" t="s">
        <v>182</v>
      </c>
      <c r="G40" s="26" t="s">
        <v>203</v>
      </c>
      <c r="H40" s="36" t="s">
        <v>209</v>
      </c>
      <c r="I40" s="9">
        <v>7</v>
      </c>
      <c r="J40" s="10">
        <v>7</v>
      </c>
      <c r="K40" s="10">
        <v>2.5</v>
      </c>
      <c r="L40" s="10">
        <v>4.5</v>
      </c>
      <c r="M40" s="10">
        <v>1</v>
      </c>
      <c r="N40" s="10">
        <v>3.5</v>
      </c>
      <c r="O40" s="10">
        <v>3</v>
      </c>
      <c r="P40" s="10">
        <v>2</v>
      </c>
      <c r="Q40" s="19">
        <f t="shared" si="0"/>
        <v>23.5</v>
      </c>
      <c r="R40" s="10">
        <v>17</v>
      </c>
      <c r="S40" s="8" t="s">
        <v>510</v>
      </c>
    </row>
    <row r="41" spans="2:19" ht="12.75">
      <c r="B41" s="26">
        <v>31</v>
      </c>
      <c r="C41" s="10"/>
      <c r="D41" s="10" t="s">
        <v>101</v>
      </c>
      <c r="E41" s="10" t="s">
        <v>89</v>
      </c>
      <c r="F41" s="10" t="s">
        <v>28</v>
      </c>
      <c r="G41" s="26" t="s">
        <v>203</v>
      </c>
      <c r="H41" s="36" t="s">
        <v>205</v>
      </c>
      <c r="I41" s="9">
        <v>7</v>
      </c>
      <c r="J41" s="1">
        <v>6</v>
      </c>
      <c r="K41" s="1">
        <v>3</v>
      </c>
      <c r="L41" s="1">
        <v>2.5</v>
      </c>
      <c r="M41" s="1">
        <v>4</v>
      </c>
      <c r="N41" s="1">
        <v>2.5</v>
      </c>
      <c r="O41" s="1">
        <v>2</v>
      </c>
      <c r="P41" s="1">
        <v>3</v>
      </c>
      <c r="Q41" s="19">
        <f t="shared" si="0"/>
        <v>23</v>
      </c>
      <c r="R41" s="10">
        <v>18</v>
      </c>
      <c r="S41" s="8" t="s">
        <v>510</v>
      </c>
    </row>
    <row r="42" spans="2:19" ht="12.75">
      <c r="B42" s="9">
        <v>32</v>
      </c>
      <c r="C42" s="10"/>
      <c r="D42" s="10" t="s">
        <v>174</v>
      </c>
      <c r="E42" s="10" t="s">
        <v>134</v>
      </c>
      <c r="F42" s="10" t="s">
        <v>31</v>
      </c>
      <c r="G42" s="26" t="s">
        <v>203</v>
      </c>
      <c r="H42" s="36" t="s">
        <v>232</v>
      </c>
      <c r="I42" s="26">
        <v>7</v>
      </c>
      <c r="J42" s="10">
        <v>4.5</v>
      </c>
      <c r="K42" s="10">
        <v>3</v>
      </c>
      <c r="L42" s="10">
        <v>3.5</v>
      </c>
      <c r="M42" s="10">
        <v>2</v>
      </c>
      <c r="N42" s="10">
        <v>3</v>
      </c>
      <c r="O42" s="10">
        <v>2</v>
      </c>
      <c r="P42" s="10">
        <v>5</v>
      </c>
      <c r="Q42" s="27">
        <f t="shared" si="0"/>
        <v>23</v>
      </c>
      <c r="R42" s="10">
        <v>18</v>
      </c>
      <c r="S42" s="8" t="s">
        <v>510</v>
      </c>
    </row>
    <row r="43" spans="2:19" ht="12.75">
      <c r="B43" s="26">
        <v>33</v>
      </c>
      <c r="C43" s="10"/>
      <c r="D43" s="10" t="s">
        <v>175</v>
      </c>
      <c r="E43" s="10" t="s">
        <v>30</v>
      </c>
      <c r="F43" s="10" t="s">
        <v>31</v>
      </c>
      <c r="G43" s="26" t="s">
        <v>203</v>
      </c>
      <c r="H43" s="36" t="s">
        <v>233</v>
      </c>
      <c r="I43" s="9">
        <v>7</v>
      </c>
      <c r="J43" s="10">
        <v>7.5</v>
      </c>
      <c r="K43" s="10">
        <v>3.5</v>
      </c>
      <c r="L43" s="10">
        <v>3</v>
      </c>
      <c r="M43" s="10">
        <v>3</v>
      </c>
      <c r="N43" s="10">
        <v>2</v>
      </c>
      <c r="O43" s="10">
        <v>4</v>
      </c>
      <c r="P43" s="10">
        <v>0</v>
      </c>
      <c r="Q43" s="19">
        <f aca="true" t="shared" si="1" ref="Q43:Q71">SUM(J43:P43)</f>
        <v>23</v>
      </c>
      <c r="R43" s="10">
        <v>18</v>
      </c>
      <c r="S43" s="8" t="s">
        <v>510</v>
      </c>
    </row>
    <row r="44" spans="2:19" ht="12.75">
      <c r="B44" s="9">
        <v>34</v>
      </c>
      <c r="C44" s="10"/>
      <c r="D44" s="10" t="s">
        <v>91</v>
      </c>
      <c r="E44" s="10" t="s">
        <v>33</v>
      </c>
      <c r="F44" s="10" t="s">
        <v>31</v>
      </c>
      <c r="G44" s="26" t="s">
        <v>203</v>
      </c>
      <c r="H44" s="36" t="s">
        <v>215</v>
      </c>
      <c r="I44" s="26">
        <v>7</v>
      </c>
      <c r="J44" s="1">
        <v>7</v>
      </c>
      <c r="K44" s="1">
        <v>2</v>
      </c>
      <c r="L44" s="1">
        <v>4.5</v>
      </c>
      <c r="M44" s="1">
        <v>0</v>
      </c>
      <c r="N44" s="1">
        <v>3</v>
      </c>
      <c r="O44" s="1">
        <v>3</v>
      </c>
      <c r="P44" s="1">
        <v>3</v>
      </c>
      <c r="Q44" s="27">
        <f t="shared" si="1"/>
        <v>22.5</v>
      </c>
      <c r="R44" s="10">
        <v>19</v>
      </c>
      <c r="S44" s="8" t="s">
        <v>510</v>
      </c>
    </row>
    <row r="45" spans="2:19" ht="12.75">
      <c r="B45" s="26">
        <v>35</v>
      </c>
      <c r="C45" s="10"/>
      <c r="D45" s="10" t="s">
        <v>122</v>
      </c>
      <c r="E45" s="10" t="s">
        <v>85</v>
      </c>
      <c r="F45" s="10" t="s">
        <v>48</v>
      </c>
      <c r="G45" s="26" t="s">
        <v>203</v>
      </c>
      <c r="H45" s="36" t="s">
        <v>209</v>
      </c>
      <c r="I45" s="9">
        <v>7</v>
      </c>
      <c r="J45" s="1">
        <v>2.5</v>
      </c>
      <c r="K45" s="1">
        <v>3</v>
      </c>
      <c r="L45" s="1">
        <v>4.5</v>
      </c>
      <c r="M45" s="1">
        <v>3</v>
      </c>
      <c r="N45" s="1">
        <v>2</v>
      </c>
      <c r="O45" s="1">
        <v>6</v>
      </c>
      <c r="P45" s="1">
        <v>1</v>
      </c>
      <c r="Q45" s="19">
        <f t="shared" si="1"/>
        <v>22</v>
      </c>
      <c r="R45" s="10">
        <v>20</v>
      </c>
      <c r="S45" s="8" t="s">
        <v>510</v>
      </c>
    </row>
    <row r="46" spans="2:19" ht="12.75">
      <c r="B46" s="9">
        <v>36</v>
      </c>
      <c r="C46" s="10"/>
      <c r="D46" s="10" t="s">
        <v>200</v>
      </c>
      <c r="E46" s="10" t="s">
        <v>201</v>
      </c>
      <c r="F46" s="10" t="s">
        <v>87</v>
      </c>
      <c r="G46" s="26" t="s">
        <v>203</v>
      </c>
      <c r="H46" s="36" t="s">
        <v>205</v>
      </c>
      <c r="I46" s="26">
        <v>7</v>
      </c>
      <c r="J46" s="10">
        <v>4</v>
      </c>
      <c r="K46" s="10">
        <v>4</v>
      </c>
      <c r="L46" s="10">
        <v>2</v>
      </c>
      <c r="M46" s="10">
        <v>3</v>
      </c>
      <c r="N46" s="10">
        <v>3</v>
      </c>
      <c r="O46" s="10">
        <v>6</v>
      </c>
      <c r="P46" s="10">
        <v>0</v>
      </c>
      <c r="Q46" s="27">
        <f t="shared" si="1"/>
        <v>22</v>
      </c>
      <c r="R46" s="10">
        <v>20</v>
      </c>
      <c r="S46" s="8" t="s">
        <v>510</v>
      </c>
    </row>
    <row r="47" spans="2:19" ht="12.75">
      <c r="B47" s="26">
        <v>37</v>
      </c>
      <c r="C47" s="35"/>
      <c r="D47" s="9" t="s">
        <v>74</v>
      </c>
      <c r="E47" s="9" t="s">
        <v>60</v>
      </c>
      <c r="F47" s="9" t="s">
        <v>75</v>
      </c>
      <c r="G47" s="26" t="s">
        <v>203</v>
      </c>
      <c r="H47" s="36" t="s">
        <v>211</v>
      </c>
      <c r="I47" s="9">
        <v>7</v>
      </c>
      <c r="J47" s="8">
        <v>4.5</v>
      </c>
      <c r="K47" s="8">
        <v>2</v>
      </c>
      <c r="L47" s="8">
        <v>4</v>
      </c>
      <c r="M47" s="8">
        <v>3.5</v>
      </c>
      <c r="N47" s="8">
        <v>3.5</v>
      </c>
      <c r="O47" s="8">
        <v>2</v>
      </c>
      <c r="P47" s="8">
        <v>2</v>
      </c>
      <c r="Q47" s="19">
        <f t="shared" si="1"/>
        <v>21.5</v>
      </c>
      <c r="R47" s="10">
        <v>21</v>
      </c>
      <c r="S47" s="8" t="s">
        <v>510</v>
      </c>
    </row>
    <row r="48" spans="2:19" ht="12.75">
      <c r="B48" s="9">
        <v>38</v>
      </c>
      <c r="C48" s="10"/>
      <c r="D48" s="10" t="s">
        <v>150</v>
      </c>
      <c r="E48" s="10" t="s">
        <v>151</v>
      </c>
      <c r="F48" s="10" t="s">
        <v>48</v>
      </c>
      <c r="G48" s="26" t="s">
        <v>203</v>
      </c>
      <c r="H48" s="36" t="s">
        <v>226</v>
      </c>
      <c r="I48" s="26">
        <v>7</v>
      </c>
      <c r="J48" s="10">
        <v>3.5</v>
      </c>
      <c r="K48" s="10">
        <v>3.5</v>
      </c>
      <c r="L48" s="10">
        <v>3.5</v>
      </c>
      <c r="M48" s="10">
        <v>2</v>
      </c>
      <c r="N48" s="10">
        <v>3</v>
      </c>
      <c r="O48" s="10">
        <v>2</v>
      </c>
      <c r="P48" s="10">
        <v>4</v>
      </c>
      <c r="Q48" s="27">
        <f t="shared" si="1"/>
        <v>21.5</v>
      </c>
      <c r="R48" s="10">
        <v>21</v>
      </c>
      <c r="S48" s="8" t="s">
        <v>510</v>
      </c>
    </row>
    <row r="49" spans="2:19" ht="12.75">
      <c r="B49" s="26">
        <v>39</v>
      </c>
      <c r="C49" s="35"/>
      <c r="D49" s="9" t="s">
        <v>41</v>
      </c>
      <c r="E49" s="9" t="s">
        <v>42</v>
      </c>
      <c r="F49" s="9" t="s">
        <v>43</v>
      </c>
      <c r="G49" s="26" t="s">
        <v>203</v>
      </c>
      <c r="H49" s="36" t="s">
        <v>205</v>
      </c>
      <c r="I49" s="9">
        <v>7</v>
      </c>
      <c r="J49" s="8">
        <v>2</v>
      </c>
      <c r="K49" s="8">
        <v>1.5</v>
      </c>
      <c r="L49" s="8">
        <v>4.5</v>
      </c>
      <c r="M49" s="8">
        <v>3</v>
      </c>
      <c r="N49" s="8">
        <v>3</v>
      </c>
      <c r="O49" s="8">
        <v>4</v>
      </c>
      <c r="P49" s="8">
        <v>3</v>
      </c>
      <c r="Q49" s="19">
        <f t="shared" si="1"/>
        <v>21</v>
      </c>
      <c r="R49" s="10">
        <v>22</v>
      </c>
      <c r="S49" s="8" t="s">
        <v>510</v>
      </c>
    </row>
    <row r="50" spans="2:19" ht="12.75">
      <c r="B50" s="9">
        <v>40</v>
      </c>
      <c r="C50" s="10"/>
      <c r="D50" s="10" t="s">
        <v>96</v>
      </c>
      <c r="E50" s="10" t="s">
        <v>97</v>
      </c>
      <c r="F50" s="10" t="s">
        <v>98</v>
      </c>
      <c r="G50" s="26" t="s">
        <v>203</v>
      </c>
      <c r="H50" s="36" t="s">
        <v>205</v>
      </c>
      <c r="I50" s="26">
        <v>7</v>
      </c>
      <c r="J50" s="1">
        <v>5</v>
      </c>
      <c r="K50" s="1">
        <v>2.5</v>
      </c>
      <c r="L50" s="1">
        <v>1.5</v>
      </c>
      <c r="M50" s="1">
        <v>4</v>
      </c>
      <c r="N50" s="1">
        <v>3</v>
      </c>
      <c r="O50" s="1">
        <v>4</v>
      </c>
      <c r="P50" s="1">
        <v>1</v>
      </c>
      <c r="Q50" s="27">
        <f t="shared" si="1"/>
        <v>21</v>
      </c>
      <c r="R50" s="10">
        <v>22</v>
      </c>
      <c r="S50" s="8" t="s">
        <v>510</v>
      </c>
    </row>
    <row r="51" spans="2:19" ht="12.75">
      <c r="B51" s="26">
        <v>41</v>
      </c>
      <c r="C51" s="10"/>
      <c r="D51" s="10" t="s">
        <v>156</v>
      </c>
      <c r="E51" s="10" t="s">
        <v>157</v>
      </c>
      <c r="F51" s="10" t="s">
        <v>109</v>
      </c>
      <c r="G51" s="26" t="s">
        <v>203</v>
      </c>
      <c r="H51" s="36" t="s">
        <v>228</v>
      </c>
      <c r="I51" s="9">
        <v>7</v>
      </c>
      <c r="J51" s="10">
        <v>5</v>
      </c>
      <c r="K51" s="10">
        <v>0</v>
      </c>
      <c r="L51" s="10">
        <v>5</v>
      </c>
      <c r="M51" s="10">
        <v>5</v>
      </c>
      <c r="N51" s="10">
        <v>3</v>
      </c>
      <c r="O51" s="10">
        <v>2</v>
      </c>
      <c r="P51" s="10">
        <v>1</v>
      </c>
      <c r="Q51" s="19">
        <f t="shared" si="1"/>
        <v>21</v>
      </c>
      <c r="R51" s="10">
        <v>22</v>
      </c>
      <c r="S51" s="8" t="s">
        <v>510</v>
      </c>
    </row>
    <row r="52" spans="2:19" ht="12.75">
      <c r="B52" s="9">
        <v>42</v>
      </c>
      <c r="C52" s="10"/>
      <c r="D52" s="10" t="s">
        <v>167</v>
      </c>
      <c r="E52" s="10" t="s">
        <v>168</v>
      </c>
      <c r="F52" s="10" t="s">
        <v>169</v>
      </c>
      <c r="G52" s="26" t="s">
        <v>203</v>
      </c>
      <c r="H52" s="36" t="s">
        <v>230</v>
      </c>
      <c r="I52" s="26">
        <v>7</v>
      </c>
      <c r="J52" s="10">
        <v>3</v>
      </c>
      <c r="K52" s="10">
        <v>3.5</v>
      </c>
      <c r="L52" s="10">
        <v>2.5</v>
      </c>
      <c r="M52" s="10">
        <v>3</v>
      </c>
      <c r="N52" s="10">
        <v>3</v>
      </c>
      <c r="O52" s="10">
        <v>2</v>
      </c>
      <c r="P52" s="10">
        <v>4</v>
      </c>
      <c r="Q52" s="27">
        <f t="shared" si="1"/>
        <v>21</v>
      </c>
      <c r="R52" s="10">
        <v>22</v>
      </c>
      <c r="S52" s="8" t="s">
        <v>510</v>
      </c>
    </row>
    <row r="53" spans="2:19" ht="12.75">
      <c r="B53" s="26">
        <v>43</v>
      </c>
      <c r="C53" s="35"/>
      <c r="D53" s="9" t="s">
        <v>32</v>
      </c>
      <c r="E53" s="9" t="s">
        <v>33</v>
      </c>
      <c r="F53" s="9" t="s">
        <v>34</v>
      </c>
      <c r="G53" s="26" t="s">
        <v>203</v>
      </c>
      <c r="H53" s="36" t="s">
        <v>207</v>
      </c>
      <c r="I53" s="9">
        <v>7</v>
      </c>
      <c r="J53" s="8">
        <v>4.5</v>
      </c>
      <c r="K53" s="8">
        <v>4</v>
      </c>
      <c r="L53" s="8">
        <v>1.5</v>
      </c>
      <c r="M53" s="8">
        <v>1</v>
      </c>
      <c r="N53" s="8">
        <v>2.5</v>
      </c>
      <c r="O53" s="8">
        <v>4</v>
      </c>
      <c r="P53" s="8">
        <v>3</v>
      </c>
      <c r="Q53" s="19">
        <f t="shared" si="1"/>
        <v>20.5</v>
      </c>
      <c r="R53" s="10">
        <v>23</v>
      </c>
      <c r="S53" s="8" t="s">
        <v>510</v>
      </c>
    </row>
    <row r="54" spans="2:19" ht="12.75">
      <c r="B54" s="9">
        <v>44</v>
      </c>
      <c r="C54" s="10"/>
      <c r="D54" s="10" t="s">
        <v>116</v>
      </c>
      <c r="E54" s="10" t="s">
        <v>117</v>
      </c>
      <c r="F54" s="10" t="s">
        <v>52</v>
      </c>
      <c r="G54" s="26" t="s">
        <v>203</v>
      </c>
      <c r="H54" s="36" t="s">
        <v>209</v>
      </c>
      <c r="I54" s="26">
        <v>7</v>
      </c>
      <c r="J54" s="1">
        <v>0.5</v>
      </c>
      <c r="K54" s="1">
        <v>2.5</v>
      </c>
      <c r="L54" s="1">
        <v>5.5</v>
      </c>
      <c r="M54" s="1">
        <v>1</v>
      </c>
      <c r="N54" s="1">
        <v>3</v>
      </c>
      <c r="O54" s="1">
        <v>6</v>
      </c>
      <c r="P54" s="1">
        <v>2</v>
      </c>
      <c r="Q54" s="27">
        <f t="shared" si="1"/>
        <v>20.5</v>
      </c>
      <c r="R54" s="10">
        <v>23</v>
      </c>
      <c r="S54" s="8" t="s">
        <v>510</v>
      </c>
    </row>
    <row r="55" spans="2:19" ht="12.75">
      <c r="B55" s="26">
        <v>45</v>
      </c>
      <c r="C55" s="10"/>
      <c r="D55" s="10" t="s">
        <v>135</v>
      </c>
      <c r="E55" s="10" t="s">
        <v>136</v>
      </c>
      <c r="F55" s="10" t="s">
        <v>137</v>
      </c>
      <c r="G55" s="26" t="s">
        <v>203</v>
      </c>
      <c r="H55" s="36" t="s">
        <v>222</v>
      </c>
      <c r="I55" s="9">
        <v>7</v>
      </c>
      <c r="J55" s="10">
        <v>4</v>
      </c>
      <c r="K55" s="10">
        <v>3.5</v>
      </c>
      <c r="L55" s="10">
        <v>2.5</v>
      </c>
      <c r="M55" s="10">
        <v>2</v>
      </c>
      <c r="N55" s="10">
        <v>0.5</v>
      </c>
      <c r="O55" s="10">
        <v>4</v>
      </c>
      <c r="P55" s="10">
        <v>4</v>
      </c>
      <c r="Q55" s="19">
        <f t="shared" si="1"/>
        <v>20.5</v>
      </c>
      <c r="R55" s="10">
        <v>23</v>
      </c>
      <c r="S55" s="8" t="s">
        <v>510</v>
      </c>
    </row>
    <row r="56" spans="2:19" ht="12.75">
      <c r="B56" s="9">
        <v>46</v>
      </c>
      <c r="C56" s="10"/>
      <c r="D56" s="10" t="s">
        <v>152</v>
      </c>
      <c r="E56" s="10" t="s">
        <v>89</v>
      </c>
      <c r="F56" s="10" t="s">
        <v>31</v>
      </c>
      <c r="G56" s="26" t="s">
        <v>203</v>
      </c>
      <c r="H56" s="36" t="s">
        <v>226</v>
      </c>
      <c r="I56" s="26">
        <v>7</v>
      </c>
      <c r="J56" s="10">
        <v>6</v>
      </c>
      <c r="K56" s="10">
        <v>1.5</v>
      </c>
      <c r="L56" s="10">
        <v>1.5</v>
      </c>
      <c r="M56" s="10">
        <v>2.5</v>
      </c>
      <c r="N56" s="10">
        <v>3</v>
      </c>
      <c r="O56" s="10">
        <v>2</v>
      </c>
      <c r="P56" s="10">
        <v>4</v>
      </c>
      <c r="Q56" s="27">
        <f t="shared" si="1"/>
        <v>20.5</v>
      </c>
      <c r="R56" s="10">
        <v>23</v>
      </c>
      <c r="S56" s="8" t="s">
        <v>510</v>
      </c>
    </row>
    <row r="57" spans="2:19" ht="12.75">
      <c r="B57" s="26">
        <v>47</v>
      </c>
      <c r="C57" s="10"/>
      <c r="D57" s="10" t="s">
        <v>181</v>
      </c>
      <c r="E57" s="10" t="s">
        <v>56</v>
      </c>
      <c r="F57" s="10" t="s">
        <v>182</v>
      </c>
      <c r="G57" s="26" t="s">
        <v>203</v>
      </c>
      <c r="H57" s="36" t="s">
        <v>211</v>
      </c>
      <c r="I57" s="9">
        <v>7</v>
      </c>
      <c r="J57" s="10">
        <v>6.5</v>
      </c>
      <c r="K57" s="10">
        <v>1.5</v>
      </c>
      <c r="L57" s="10">
        <v>3.5</v>
      </c>
      <c r="M57" s="10">
        <v>4</v>
      </c>
      <c r="N57" s="10">
        <v>3</v>
      </c>
      <c r="O57" s="10">
        <v>0</v>
      </c>
      <c r="P57" s="10">
        <v>2</v>
      </c>
      <c r="Q57" s="19">
        <f t="shared" si="1"/>
        <v>20.5</v>
      </c>
      <c r="R57" s="10">
        <v>23</v>
      </c>
      <c r="S57" s="8" t="s">
        <v>510</v>
      </c>
    </row>
    <row r="58" spans="2:19" ht="12.75">
      <c r="B58" s="9">
        <v>48</v>
      </c>
      <c r="C58" s="35"/>
      <c r="D58" s="9" t="s">
        <v>18</v>
      </c>
      <c r="E58" s="9" t="s">
        <v>19</v>
      </c>
      <c r="F58" s="9" t="s">
        <v>20</v>
      </c>
      <c r="G58" s="26" t="s">
        <v>203</v>
      </c>
      <c r="H58" s="36" t="s">
        <v>204</v>
      </c>
      <c r="I58" s="26">
        <v>7</v>
      </c>
      <c r="J58" s="8">
        <v>3.5</v>
      </c>
      <c r="K58" s="8">
        <v>1.5</v>
      </c>
      <c r="L58" s="8">
        <v>2.5</v>
      </c>
      <c r="M58" s="8">
        <v>3</v>
      </c>
      <c r="N58" s="8">
        <v>2</v>
      </c>
      <c r="O58" s="8">
        <v>3</v>
      </c>
      <c r="P58" s="8">
        <v>4</v>
      </c>
      <c r="Q58" s="27">
        <f t="shared" si="1"/>
        <v>19.5</v>
      </c>
      <c r="R58" s="10">
        <v>24</v>
      </c>
      <c r="S58" s="8" t="s">
        <v>510</v>
      </c>
    </row>
    <row r="59" spans="2:19" ht="12.75">
      <c r="B59" s="26">
        <v>49</v>
      </c>
      <c r="C59" s="10"/>
      <c r="D59" s="10" t="s">
        <v>161</v>
      </c>
      <c r="E59" s="10" t="s">
        <v>162</v>
      </c>
      <c r="F59" s="10" t="s">
        <v>163</v>
      </c>
      <c r="G59" s="26" t="s">
        <v>203</v>
      </c>
      <c r="H59" s="36" t="s">
        <v>208</v>
      </c>
      <c r="I59" s="9">
        <v>7</v>
      </c>
      <c r="J59" s="10">
        <v>3.5</v>
      </c>
      <c r="K59" s="10">
        <v>2</v>
      </c>
      <c r="L59" s="10">
        <v>4</v>
      </c>
      <c r="M59" s="10">
        <v>1</v>
      </c>
      <c r="N59" s="10">
        <v>2.5</v>
      </c>
      <c r="O59" s="10">
        <v>4</v>
      </c>
      <c r="P59" s="10">
        <v>2</v>
      </c>
      <c r="Q59" s="19">
        <f t="shared" si="1"/>
        <v>19</v>
      </c>
      <c r="R59" s="10">
        <v>25</v>
      </c>
      <c r="S59" s="8" t="s">
        <v>510</v>
      </c>
    </row>
    <row r="60" spans="2:19" ht="12.75">
      <c r="B60" s="9">
        <v>50</v>
      </c>
      <c r="C60" s="35"/>
      <c r="D60" s="9" t="s">
        <v>46</v>
      </c>
      <c r="E60" s="9" t="s">
        <v>47</v>
      </c>
      <c r="F60" s="9" t="s">
        <v>48</v>
      </c>
      <c r="G60" s="26" t="s">
        <v>203</v>
      </c>
      <c r="H60" s="36" t="s">
        <v>209</v>
      </c>
      <c r="I60" s="26">
        <v>7</v>
      </c>
      <c r="J60" s="8">
        <v>5</v>
      </c>
      <c r="K60" s="8">
        <v>1</v>
      </c>
      <c r="L60" s="8">
        <v>3</v>
      </c>
      <c r="M60" s="8">
        <v>2</v>
      </c>
      <c r="N60" s="8">
        <v>0.5</v>
      </c>
      <c r="O60" s="8">
        <v>5</v>
      </c>
      <c r="P60" s="8">
        <v>2</v>
      </c>
      <c r="Q60" s="27">
        <f t="shared" si="1"/>
        <v>18.5</v>
      </c>
      <c r="R60" s="10">
        <v>26</v>
      </c>
      <c r="S60" s="8" t="s">
        <v>510</v>
      </c>
    </row>
    <row r="61" spans="2:19" ht="12.75">
      <c r="B61" s="26">
        <v>51</v>
      </c>
      <c r="C61" s="10"/>
      <c r="D61" s="10" t="s">
        <v>130</v>
      </c>
      <c r="E61" s="10" t="s">
        <v>45</v>
      </c>
      <c r="F61" s="10" t="s">
        <v>28</v>
      </c>
      <c r="G61" s="26" t="s">
        <v>203</v>
      </c>
      <c r="H61" s="36" t="s">
        <v>220</v>
      </c>
      <c r="I61" s="26">
        <v>7</v>
      </c>
      <c r="J61" s="1">
        <v>4</v>
      </c>
      <c r="K61" s="1">
        <v>3.5</v>
      </c>
      <c r="L61" s="1">
        <v>3.5</v>
      </c>
      <c r="M61" s="1">
        <v>1</v>
      </c>
      <c r="N61" s="1">
        <v>2.5</v>
      </c>
      <c r="O61" s="1">
        <v>4</v>
      </c>
      <c r="P61" s="1">
        <v>0</v>
      </c>
      <c r="Q61" s="27">
        <f t="shared" si="1"/>
        <v>18.5</v>
      </c>
      <c r="R61" s="10">
        <v>26</v>
      </c>
      <c r="S61" s="8" t="s">
        <v>510</v>
      </c>
    </row>
    <row r="62" spans="2:19" ht="12.75">
      <c r="B62" s="9">
        <v>52</v>
      </c>
      <c r="C62" s="10"/>
      <c r="D62" s="10" t="s">
        <v>202</v>
      </c>
      <c r="E62" s="10" t="s">
        <v>30</v>
      </c>
      <c r="F62" s="10" t="s">
        <v>109</v>
      </c>
      <c r="G62" s="26" t="s">
        <v>203</v>
      </c>
      <c r="H62" s="36" t="s">
        <v>237</v>
      </c>
      <c r="I62" s="9">
        <v>7</v>
      </c>
      <c r="J62" s="10">
        <v>4.5</v>
      </c>
      <c r="K62" s="10">
        <v>2.5</v>
      </c>
      <c r="L62" s="10">
        <v>5</v>
      </c>
      <c r="M62" s="10">
        <v>1</v>
      </c>
      <c r="N62" s="10">
        <v>1.5</v>
      </c>
      <c r="O62" s="10">
        <v>3</v>
      </c>
      <c r="P62" s="10">
        <v>1</v>
      </c>
      <c r="Q62" s="19">
        <f t="shared" si="1"/>
        <v>18.5</v>
      </c>
      <c r="R62" s="10">
        <v>26</v>
      </c>
      <c r="S62" s="8" t="s">
        <v>510</v>
      </c>
    </row>
    <row r="63" spans="2:19" ht="12.75">
      <c r="B63" s="26">
        <v>53</v>
      </c>
      <c r="C63" s="35"/>
      <c r="D63" s="9" t="s">
        <v>27</v>
      </c>
      <c r="E63" s="9" t="s">
        <v>25</v>
      </c>
      <c r="F63" s="9" t="s">
        <v>28</v>
      </c>
      <c r="G63" s="26" t="s">
        <v>203</v>
      </c>
      <c r="H63" s="36" t="s">
        <v>204</v>
      </c>
      <c r="I63" s="26">
        <v>7</v>
      </c>
      <c r="J63" s="8">
        <v>4</v>
      </c>
      <c r="K63" s="8">
        <v>1.5</v>
      </c>
      <c r="L63" s="8">
        <v>3.5</v>
      </c>
      <c r="M63" s="8">
        <v>2</v>
      </c>
      <c r="N63" s="8">
        <v>0</v>
      </c>
      <c r="O63" s="33">
        <v>2</v>
      </c>
      <c r="P63" s="8">
        <v>5</v>
      </c>
      <c r="Q63" s="27">
        <f t="shared" si="1"/>
        <v>18</v>
      </c>
      <c r="R63" s="10">
        <v>27</v>
      </c>
      <c r="S63" s="8" t="s">
        <v>510</v>
      </c>
    </row>
    <row r="64" spans="2:19" ht="12.75">
      <c r="B64" s="9">
        <v>54</v>
      </c>
      <c r="C64" s="28"/>
      <c r="D64" s="10" t="s">
        <v>79</v>
      </c>
      <c r="E64" s="28" t="s">
        <v>36</v>
      </c>
      <c r="F64" s="10" t="s">
        <v>28</v>
      </c>
      <c r="G64" s="26" t="s">
        <v>203</v>
      </c>
      <c r="H64" s="36" t="s">
        <v>209</v>
      </c>
      <c r="I64" s="9">
        <v>7</v>
      </c>
      <c r="J64" s="1">
        <v>4.5</v>
      </c>
      <c r="K64" s="1">
        <v>1</v>
      </c>
      <c r="L64" s="1">
        <v>5</v>
      </c>
      <c r="M64" s="1">
        <v>1.5</v>
      </c>
      <c r="N64" s="1">
        <v>0</v>
      </c>
      <c r="O64" s="1">
        <v>2</v>
      </c>
      <c r="P64" s="1">
        <v>4</v>
      </c>
      <c r="Q64" s="19">
        <f t="shared" si="1"/>
        <v>18</v>
      </c>
      <c r="R64" s="10">
        <v>27</v>
      </c>
      <c r="S64" s="8" t="s">
        <v>510</v>
      </c>
    </row>
    <row r="65" spans="2:19" ht="12.75">
      <c r="B65" s="26">
        <v>55</v>
      </c>
      <c r="C65" s="10"/>
      <c r="D65" s="10" t="s">
        <v>145</v>
      </c>
      <c r="E65" s="10" t="s">
        <v>146</v>
      </c>
      <c r="F65" s="10" t="s">
        <v>147</v>
      </c>
      <c r="G65" s="26" t="s">
        <v>203</v>
      </c>
      <c r="H65" s="36" t="s">
        <v>211</v>
      </c>
      <c r="I65" s="26">
        <v>7</v>
      </c>
      <c r="J65" s="10">
        <v>4.5</v>
      </c>
      <c r="K65" s="10">
        <v>3</v>
      </c>
      <c r="L65" s="10">
        <v>2</v>
      </c>
      <c r="M65" s="10">
        <v>3</v>
      </c>
      <c r="N65" s="10">
        <v>0.5</v>
      </c>
      <c r="O65" s="10">
        <v>3</v>
      </c>
      <c r="P65" s="10">
        <v>2</v>
      </c>
      <c r="Q65" s="27">
        <f t="shared" si="1"/>
        <v>18</v>
      </c>
      <c r="R65" s="10">
        <v>27</v>
      </c>
      <c r="S65" s="8" t="s">
        <v>510</v>
      </c>
    </row>
    <row r="66" spans="2:19" ht="12.75">
      <c r="B66" s="9">
        <v>56</v>
      </c>
      <c r="C66" s="10"/>
      <c r="D66" s="10" t="s">
        <v>196</v>
      </c>
      <c r="E66" s="10" t="s">
        <v>154</v>
      </c>
      <c r="F66" s="10" t="s">
        <v>197</v>
      </c>
      <c r="G66" s="26" t="s">
        <v>203</v>
      </c>
      <c r="H66" s="36" t="s">
        <v>236</v>
      </c>
      <c r="I66" s="9">
        <v>7</v>
      </c>
      <c r="J66" s="10">
        <v>0</v>
      </c>
      <c r="K66" s="10">
        <v>4</v>
      </c>
      <c r="L66" s="10">
        <v>2.5</v>
      </c>
      <c r="M66" s="10">
        <v>3</v>
      </c>
      <c r="N66" s="10">
        <v>3.5</v>
      </c>
      <c r="O66" s="10">
        <v>2</v>
      </c>
      <c r="P66" s="10">
        <v>3</v>
      </c>
      <c r="Q66" s="19">
        <f t="shared" si="1"/>
        <v>18</v>
      </c>
      <c r="R66" s="10">
        <v>27</v>
      </c>
      <c r="S66" s="8" t="s">
        <v>510</v>
      </c>
    </row>
    <row r="67" spans="2:19" ht="12.75">
      <c r="B67" s="26">
        <v>57</v>
      </c>
      <c r="C67" s="10"/>
      <c r="D67" s="10" t="s">
        <v>153</v>
      </c>
      <c r="E67" s="10" t="s">
        <v>154</v>
      </c>
      <c r="F67" s="10" t="s">
        <v>31</v>
      </c>
      <c r="G67" s="26" t="s">
        <v>203</v>
      </c>
      <c r="H67" s="36" t="s">
        <v>227</v>
      </c>
      <c r="I67" s="26">
        <v>7</v>
      </c>
      <c r="J67" s="10">
        <v>0</v>
      </c>
      <c r="K67" s="10">
        <v>2.5</v>
      </c>
      <c r="L67" s="10">
        <v>3</v>
      </c>
      <c r="M67" s="10">
        <v>0</v>
      </c>
      <c r="N67" s="10">
        <v>2</v>
      </c>
      <c r="O67" s="10">
        <v>5</v>
      </c>
      <c r="P67" s="10">
        <v>5</v>
      </c>
      <c r="Q67" s="27">
        <f t="shared" si="1"/>
        <v>17.5</v>
      </c>
      <c r="R67" s="10">
        <v>28</v>
      </c>
      <c r="S67" s="8" t="s">
        <v>510</v>
      </c>
    </row>
    <row r="68" spans="2:19" ht="12.75">
      <c r="B68" s="9">
        <v>58</v>
      </c>
      <c r="C68" s="10"/>
      <c r="D68" s="10" t="s">
        <v>155</v>
      </c>
      <c r="E68" s="10" t="s">
        <v>25</v>
      </c>
      <c r="F68" s="10" t="s">
        <v>28</v>
      </c>
      <c r="G68" s="26" t="s">
        <v>203</v>
      </c>
      <c r="H68" s="36" t="s">
        <v>227</v>
      </c>
      <c r="I68" s="9">
        <v>7</v>
      </c>
      <c r="J68" s="10">
        <v>4</v>
      </c>
      <c r="K68" s="10">
        <v>1.5</v>
      </c>
      <c r="L68" s="10">
        <v>2</v>
      </c>
      <c r="M68" s="10">
        <v>1</v>
      </c>
      <c r="N68" s="10">
        <v>2</v>
      </c>
      <c r="O68" s="10">
        <v>4</v>
      </c>
      <c r="P68" s="10">
        <v>3</v>
      </c>
      <c r="Q68" s="19">
        <f t="shared" si="1"/>
        <v>17.5</v>
      </c>
      <c r="R68" s="10">
        <v>28</v>
      </c>
      <c r="S68" s="8" t="s">
        <v>510</v>
      </c>
    </row>
    <row r="69" spans="2:19" ht="12.75">
      <c r="B69" s="26">
        <v>59</v>
      </c>
      <c r="C69" s="35"/>
      <c r="D69" s="9" t="s">
        <v>24</v>
      </c>
      <c r="E69" s="9" t="s">
        <v>25</v>
      </c>
      <c r="F69" s="9" t="s">
        <v>26</v>
      </c>
      <c r="G69" s="26" t="s">
        <v>203</v>
      </c>
      <c r="H69" s="36" t="s">
        <v>206</v>
      </c>
      <c r="I69" s="26">
        <v>7</v>
      </c>
      <c r="J69" s="8">
        <v>4</v>
      </c>
      <c r="K69" s="8">
        <v>1.5</v>
      </c>
      <c r="L69" s="8">
        <v>3.5</v>
      </c>
      <c r="M69" s="8">
        <v>2</v>
      </c>
      <c r="N69" s="8">
        <v>3</v>
      </c>
      <c r="O69" s="8">
        <v>3</v>
      </c>
      <c r="P69" s="8">
        <v>0</v>
      </c>
      <c r="Q69" s="27">
        <f t="shared" si="1"/>
        <v>17</v>
      </c>
      <c r="R69" s="10">
        <v>28</v>
      </c>
      <c r="S69" s="8" t="s">
        <v>510</v>
      </c>
    </row>
    <row r="70" spans="2:19" ht="12.75">
      <c r="B70" s="9">
        <v>60</v>
      </c>
      <c r="C70" s="35"/>
      <c r="D70" s="9" t="s">
        <v>35</v>
      </c>
      <c r="E70" s="9" t="s">
        <v>36</v>
      </c>
      <c r="F70" s="9" t="s">
        <v>37</v>
      </c>
      <c r="G70" s="26" t="s">
        <v>203</v>
      </c>
      <c r="H70" s="36" t="s">
        <v>208</v>
      </c>
      <c r="I70" s="9">
        <v>7</v>
      </c>
      <c r="J70" s="8">
        <v>0</v>
      </c>
      <c r="K70" s="8">
        <v>5.5</v>
      </c>
      <c r="L70" s="8">
        <v>2</v>
      </c>
      <c r="M70" s="8">
        <v>2.5</v>
      </c>
      <c r="N70" s="8">
        <v>3</v>
      </c>
      <c r="O70" s="8">
        <v>3</v>
      </c>
      <c r="P70" s="8">
        <v>1</v>
      </c>
      <c r="Q70" s="19">
        <f t="shared" si="1"/>
        <v>17</v>
      </c>
      <c r="R70" s="10">
        <v>29</v>
      </c>
      <c r="S70" s="8" t="s">
        <v>510</v>
      </c>
    </row>
    <row r="71" spans="2:19" ht="12.75">
      <c r="B71" s="26">
        <v>61</v>
      </c>
      <c r="C71" s="10"/>
      <c r="D71" s="10" t="s">
        <v>120</v>
      </c>
      <c r="E71" s="10" t="s">
        <v>119</v>
      </c>
      <c r="F71" s="10" t="s">
        <v>121</v>
      </c>
      <c r="G71" s="26" t="s">
        <v>203</v>
      </c>
      <c r="H71" s="36" t="s">
        <v>209</v>
      </c>
      <c r="I71" s="26">
        <v>7</v>
      </c>
      <c r="J71" s="1">
        <v>1.5</v>
      </c>
      <c r="K71" s="1">
        <v>1</v>
      </c>
      <c r="L71" s="1">
        <v>3.5</v>
      </c>
      <c r="M71" s="1">
        <v>1</v>
      </c>
      <c r="N71" s="1">
        <v>4.5</v>
      </c>
      <c r="O71" s="1">
        <v>4</v>
      </c>
      <c r="P71" s="1">
        <v>1</v>
      </c>
      <c r="Q71" s="27">
        <f t="shared" si="1"/>
        <v>16.5</v>
      </c>
      <c r="R71" s="10">
        <v>30</v>
      </c>
      <c r="S71" s="8" t="s">
        <v>510</v>
      </c>
    </row>
    <row r="72" spans="2:19" ht="12.75">
      <c r="B72" s="9">
        <v>62</v>
      </c>
      <c r="C72" s="10"/>
      <c r="D72" s="10" t="s">
        <v>141</v>
      </c>
      <c r="E72" s="10" t="s">
        <v>19</v>
      </c>
      <c r="F72" s="10" t="s">
        <v>28</v>
      </c>
      <c r="G72" s="26" t="s">
        <v>203</v>
      </c>
      <c r="H72" s="36" t="s">
        <v>224</v>
      </c>
      <c r="I72" s="9">
        <v>7</v>
      </c>
      <c r="J72" s="10">
        <v>3.5</v>
      </c>
      <c r="K72" s="10">
        <v>1.5</v>
      </c>
      <c r="L72" s="10">
        <v>3.5</v>
      </c>
      <c r="M72" s="10">
        <v>1.5</v>
      </c>
      <c r="N72" s="10">
        <v>2.5</v>
      </c>
      <c r="O72" s="10">
        <v>2</v>
      </c>
      <c r="P72" s="10">
        <v>2</v>
      </c>
      <c r="Q72" s="19">
        <f>SUBTOTAL(9,J72:P72)</f>
        <v>16.5</v>
      </c>
      <c r="R72" s="10">
        <v>30</v>
      </c>
      <c r="S72" s="8" t="s">
        <v>510</v>
      </c>
    </row>
    <row r="73" spans="2:19" ht="12.75">
      <c r="B73" s="26">
        <v>63</v>
      </c>
      <c r="C73" s="35"/>
      <c r="D73" s="9" t="s">
        <v>71</v>
      </c>
      <c r="E73" s="9" t="s">
        <v>72</v>
      </c>
      <c r="F73" s="9" t="s">
        <v>73</v>
      </c>
      <c r="G73" s="26" t="s">
        <v>203</v>
      </c>
      <c r="H73" s="36" t="s">
        <v>210</v>
      </c>
      <c r="I73" s="26">
        <v>7</v>
      </c>
      <c r="J73" s="8">
        <v>0.5</v>
      </c>
      <c r="K73" s="8">
        <v>2</v>
      </c>
      <c r="L73" s="8">
        <v>2</v>
      </c>
      <c r="M73" s="8">
        <v>2</v>
      </c>
      <c r="N73" s="8">
        <v>2.5</v>
      </c>
      <c r="O73" s="8">
        <v>5</v>
      </c>
      <c r="P73" s="8">
        <v>2</v>
      </c>
      <c r="Q73" s="27">
        <f aca="true" t="shared" si="2" ref="Q73:Q98">SUM(J73:P73)</f>
        <v>16</v>
      </c>
      <c r="R73" s="10">
        <v>31</v>
      </c>
      <c r="S73" s="8" t="s">
        <v>510</v>
      </c>
    </row>
    <row r="74" spans="2:19" ht="12.75">
      <c r="B74" s="9">
        <v>64</v>
      </c>
      <c r="C74" s="28"/>
      <c r="D74" s="10" t="s">
        <v>82</v>
      </c>
      <c r="E74" s="28" t="s">
        <v>83</v>
      </c>
      <c r="F74" s="10" t="s">
        <v>28</v>
      </c>
      <c r="G74" s="26" t="s">
        <v>203</v>
      </c>
      <c r="H74" s="36" t="s">
        <v>213</v>
      </c>
      <c r="I74" s="9">
        <v>7</v>
      </c>
      <c r="J74" s="1">
        <v>4</v>
      </c>
      <c r="K74" s="1">
        <v>3.5</v>
      </c>
      <c r="L74" s="1">
        <v>0.5</v>
      </c>
      <c r="M74" s="1">
        <v>0</v>
      </c>
      <c r="N74" s="1">
        <v>3</v>
      </c>
      <c r="O74" s="1">
        <v>3</v>
      </c>
      <c r="P74" s="1">
        <v>2</v>
      </c>
      <c r="Q74" s="19">
        <f t="shared" si="2"/>
        <v>16</v>
      </c>
      <c r="R74" s="10">
        <v>31</v>
      </c>
      <c r="S74" s="8" t="s">
        <v>510</v>
      </c>
    </row>
    <row r="75" spans="2:19" ht="12.75">
      <c r="B75" s="26">
        <v>65</v>
      </c>
      <c r="C75" s="10"/>
      <c r="D75" s="10" t="s">
        <v>148</v>
      </c>
      <c r="E75" s="10" t="s">
        <v>149</v>
      </c>
      <c r="F75" s="10" t="s">
        <v>144</v>
      </c>
      <c r="G75" s="26" t="s">
        <v>203</v>
      </c>
      <c r="H75" s="36" t="s">
        <v>209</v>
      </c>
      <c r="I75" s="9">
        <v>7</v>
      </c>
      <c r="J75" s="10">
        <v>3.5</v>
      </c>
      <c r="K75" s="10">
        <v>2.5</v>
      </c>
      <c r="L75" s="10">
        <v>3</v>
      </c>
      <c r="M75" s="10">
        <v>1</v>
      </c>
      <c r="N75" s="10">
        <v>2</v>
      </c>
      <c r="O75" s="10">
        <v>3</v>
      </c>
      <c r="P75" s="10">
        <v>0</v>
      </c>
      <c r="Q75" s="19">
        <f t="shared" si="2"/>
        <v>15</v>
      </c>
      <c r="R75" s="10">
        <v>32</v>
      </c>
      <c r="S75" s="8" t="s">
        <v>510</v>
      </c>
    </row>
    <row r="76" spans="2:19" ht="12.75">
      <c r="B76" s="9">
        <v>66</v>
      </c>
      <c r="C76" s="10"/>
      <c r="D76" s="10" t="s">
        <v>110</v>
      </c>
      <c r="E76" s="10" t="s">
        <v>111</v>
      </c>
      <c r="F76" s="10" t="s">
        <v>112</v>
      </c>
      <c r="G76" s="26" t="s">
        <v>203</v>
      </c>
      <c r="H76" s="36" t="s">
        <v>212</v>
      </c>
      <c r="I76" s="26">
        <v>7</v>
      </c>
      <c r="J76" s="1">
        <v>1</v>
      </c>
      <c r="K76" s="1">
        <v>1</v>
      </c>
      <c r="L76" s="1">
        <v>2</v>
      </c>
      <c r="M76" s="1">
        <v>2</v>
      </c>
      <c r="N76" s="1">
        <v>1.5</v>
      </c>
      <c r="O76" s="1">
        <v>5</v>
      </c>
      <c r="P76" s="1">
        <v>2</v>
      </c>
      <c r="Q76" s="27">
        <f t="shared" si="2"/>
        <v>14.5</v>
      </c>
      <c r="R76" s="10">
        <v>33</v>
      </c>
      <c r="S76" s="8" t="s">
        <v>510</v>
      </c>
    </row>
    <row r="77" spans="2:19" ht="12.75">
      <c r="B77" s="26">
        <v>67</v>
      </c>
      <c r="C77" s="10"/>
      <c r="D77" s="10" t="s">
        <v>194</v>
      </c>
      <c r="E77" s="10" t="s">
        <v>105</v>
      </c>
      <c r="F77" s="10" t="s">
        <v>37</v>
      </c>
      <c r="G77" s="26" t="s">
        <v>203</v>
      </c>
      <c r="H77" s="36" t="s">
        <v>227</v>
      </c>
      <c r="I77" s="9">
        <v>7</v>
      </c>
      <c r="J77" s="10">
        <v>0</v>
      </c>
      <c r="K77" s="10">
        <v>1</v>
      </c>
      <c r="L77" s="10">
        <v>2</v>
      </c>
      <c r="M77" s="10">
        <v>2</v>
      </c>
      <c r="N77" s="10">
        <v>2</v>
      </c>
      <c r="O77" s="10">
        <v>4</v>
      </c>
      <c r="P77" s="10">
        <v>3</v>
      </c>
      <c r="Q77" s="19">
        <f t="shared" si="2"/>
        <v>14</v>
      </c>
      <c r="R77" s="10">
        <v>34</v>
      </c>
      <c r="S77" s="8" t="s">
        <v>510</v>
      </c>
    </row>
    <row r="78" spans="2:19" ht="12.75">
      <c r="B78" s="9">
        <v>68</v>
      </c>
      <c r="C78" s="10"/>
      <c r="D78" s="10" t="s">
        <v>131</v>
      </c>
      <c r="E78" s="10" t="s">
        <v>132</v>
      </c>
      <c r="F78" s="10" t="s">
        <v>57</v>
      </c>
      <c r="G78" s="26" t="s">
        <v>203</v>
      </c>
      <c r="H78" s="36" t="s">
        <v>221</v>
      </c>
      <c r="I78" s="26">
        <v>7</v>
      </c>
      <c r="J78" s="1">
        <v>0</v>
      </c>
      <c r="K78" s="1">
        <v>2</v>
      </c>
      <c r="L78" s="1">
        <v>3</v>
      </c>
      <c r="M78" s="1">
        <v>1</v>
      </c>
      <c r="N78" s="1">
        <v>2.5</v>
      </c>
      <c r="O78" s="1">
        <v>2</v>
      </c>
      <c r="P78" s="1">
        <v>3</v>
      </c>
      <c r="Q78" s="27">
        <f t="shared" si="2"/>
        <v>13.5</v>
      </c>
      <c r="R78" s="10">
        <v>35</v>
      </c>
      <c r="S78" s="8" t="s">
        <v>510</v>
      </c>
    </row>
    <row r="79" spans="2:19" ht="12.75">
      <c r="B79" s="26">
        <v>69</v>
      </c>
      <c r="C79" s="10"/>
      <c r="D79" s="10" t="s">
        <v>184</v>
      </c>
      <c r="E79" s="10" t="s">
        <v>185</v>
      </c>
      <c r="F79" s="10" t="s">
        <v>186</v>
      </c>
      <c r="G79" s="26" t="s">
        <v>203</v>
      </c>
      <c r="H79" s="36" t="s">
        <v>234</v>
      </c>
      <c r="I79" s="9">
        <v>7</v>
      </c>
      <c r="J79" s="10">
        <v>1.5</v>
      </c>
      <c r="K79" s="10">
        <v>0</v>
      </c>
      <c r="L79" s="10">
        <v>2.5</v>
      </c>
      <c r="M79" s="10">
        <v>2</v>
      </c>
      <c r="N79" s="10">
        <v>1.5</v>
      </c>
      <c r="O79" s="10">
        <v>2</v>
      </c>
      <c r="P79" s="10">
        <v>4</v>
      </c>
      <c r="Q79" s="19">
        <f t="shared" si="2"/>
        <v>13.5</v>
      </c>
      <c r="R79" s="10">
        <v>35</v>
      </c>
      <c r="S79" s="8" t="s">
        <v>510</v>
      </c>
    </row>
    <row r="80" spans="2:19" ht="12.75">
      <c r="B80" s="9">
        <v>70</v>
      </c>
      <c r="C80" s="10"/>
      <c r="D80" s="10" t="s">
        <v>188</v>
      </c>
      <c r="E80" s="10" t="s">
        <v>105</v>
      </c>
      <c r="F80" s="10" t="s">
        <v>189</v>
      </c>
      <c r="G80" s="26" t="s">
        <v>203</v>
      </c>
      <c r="H80" s="36" t="s">
        <v>235</v>
      </c>
      <c r="I80" s="26">
        <v>7</v>
      </c>
      <c r="J80" s="10">
        <v>3.5</v>
      </c>
      <c r="K80" s="10">
        <v>2</v>
      </c>
      <c r="L80" s="10">
        <v>3</v>
      </c>
      <c r="M80" s="10">
        <v>2</v>
      </c>
      <c r="N80" s="10">
        <v>0</v>
      </c>
      <c r="O80" s="10">
        <v>3</v>
      </c>
      <c r="P80" s="10">
        <v>0</v>
      </c>
      <c r="Q80" s="27">
        <f t="shared" si="2"/>
        <v>13.5</v>
      </c>
      <c r="R80" s="10">
        <v>35</v>
      </c>
      <c r="S80" s="8" t="s">
        <v>510</v>
      </c>
    </row>
    <row r="81" spans="2:19" ht="12.75">
      <c r="B81" s="26">
        <v>71</v>
      </c>
      <c r="C81" s="10"/>
      <c r="D81" s="10" t="s">
        <v>193</v>
      </c>
      <c r="E81" s="10" t="s">
        <v>45</v>
      </c>
      <c r="F81" s="10" t="s">
        <v>169</v>
      </c>
      <c r="G81" s="26" t="s">
        <v>203</v>
      </c>
      <c r="H81" s="36" t="s">
        <v>209</v>
      </c>
      <c r="I81" s="9">
        <v>7</v>
      </c>
      <c r="J81" s="10">
        <v>2</v>
      </c>
      <c r="K81" s="10">
        <v>1</v>
      </c>
      <c r="L81" s="10">
        <v>0.5</v>
      </c>
      <c r="M81" s="10">
        <v>2.5</v>
      </c>
      <c r="N81" s="10">
        <v>1.5</v>
      </c>
      <c r="O81" s="10">
        <v>2</v>
      </c>
      <c r="P81" s="10">
        <v>4</v>
      </c>
      <c r="Q81" s="19">
        <f t="shared" si="2"/>
        <v>13.5</v>
      </c>
      <c r="R81" s="10">
        <v>35</v>
      </c>
      <c r="S81" s="8" t="s">
        <v>510</v>
      </c>
    </row>
    <row r="82" spans="2:19" ht="12.75">
      <c r="B82" s="9">
        <v>72</v>
      </c>
      <c r="C82" s="35"/>
      <c r="D82" s="9" t="s">
        <v>58</v>
      </c>
      <c r="E82" s="9" t="s">
        <v>45</v>
      </c>
      <c r="F82" s="9" t="s">
        <v>34</v>
      </c>
      <c r="G82" s="26" t="s">
        <v>203</v>
      </c>
      <c r="H82" s="36" t="s">
        <v>207</v>
      </c>
      <c r="I82" s="26">
        <v>7</v>
      </c>
      <c r="J82" s="8">
        <v>4.5</v>
      </c>
      <c r="K82" s="8">
        <v>0</v>
      </c>
      <c r="L82" s="8">
        <v>5</v>
      </c>
      <c r="M82" s="8">
        <v>1.5</v>
      </c>
      <c r="N82" s="8">
        <v>0</v>
      </c>
      <c r="O82" s="8">
        <v>0</v>
      </c>
      <c r="P82" s="8">
        <v>2</v>
      </c>
      <c r="Q82" s="27">
        <f t="shared" si="2"/>
        <v>13</v>
      </c>
      <c r="R82" s="10">
        <v>36</v>
      </c>
      <c r="S82" s="8" t="s">
        <v>510</v>
      </c>
    </row>
    <row r="83" spans="2:19" ht="12.75">
      <c r="B83" s="26">
        <v>73</v>
      </c>
      <c r="C83" s="10"/>
      <c r="D83" s="10" t="s">
        <v>138</v>
      </c>
      <c r="E83" s="10" t="s">
        <v>139</v>
      </c>
      <c r="F83" s="10" t="s">
        <v>140</v>
      </c>
      <c r="G83" s="26" t="s">
        <v>203</v>
      </c>
      <c r="H83" s="36" t="s">
        <v>223</v>
      </c>
      <c r="I83" s="9">
        <v>7</v>
      </c>
      <c r="J83" s="10">
        <v>0</v>
      </c>
      <c r="K83" s="10">
        <v>1.5</v>
      </c>
      <c r="L83" s="10">
        <v>2</v>
      </c>
      <c r="M83" s="10">
        <v>0</v>
      </c>
      <c r="N83" s="10">
        <v>2.5</v>
      </c>
      <c r="O83" s="10">
        <v>2</v>
      </c>
      <c r="P83" s="10">
        <v>5</v>
      </c>
      <c r="Q83" s="19">
        <f t="shared" si="2"/>
        <v>13</v>
      </c>
      <c r="R83" s="10">
        <v>36</v>
      </c>
      <c r="S83" s="8" t="s">
        <v>510</v>
      </c>
    </row>
    <row r="84" spans="2:19" ht="12.75">
      <c r="B84" s="9">
        <v>74</v>
      </c>
      <c r="C84" s="10"/>
      <c r="D84" s="10" t="s">
        <v>190</v>
      </c>
      <c r="E84" s="10" t="s">
        <v>191</v>
      </c>
      <c r="F84" s="10" t="s">
        <v>192</v>
      </c>
      <c r="G84" s="26" t="s">
        <v>203</v>
      </c>
      <c r="H84" s="36" t="s">
        <v>217</v>
      </c>
      <c r="I84" s="26">
        <v>7</v>
      </c>
      <c r="J84" s="10">
        <v>3</v>
      </c>
      <c r="K84" s="10">
        <v>2</v>
      </c>
      <c r="L84" s="10">
        <v>1.5</v>
      </c>
      <c r="M84" s="10">
        <v>1</v>
      </c>
      <c r="N84" s="10">
        <v>0</v>
      </c>
      <c r="O84" s="10">
        <v>3</v>
      </c>
      <c r="P84" s="10">
        <v>2</v>
      </c>
      <c r="Q84" s="27">
        <f t="shared" si="2"/>
        <v>12.5</v>
      </c>
      <c r="R84" s="10">
        <v>37</v>
      </c>
      <c r="S84" s="8" t="s">
        <v>510</v>
      </c>
    </row>
    <row r="85" spans="2:19" ht="12.75">
      <c r="B85" s="26">
        <v>75</v>
      </c>
      <c r="C85" s="35"/>
      <c r="D85" s="9" t="s">
        <v>49</v>
      </c>
      <c r="E85" s="9" t="s">
        <v>19</v>
      </c>
      <c r="F85" s="9" t="s">
        <v>31</v>
      </c>
      <c r="G85" s="26" t="s">
        <v>203</v>
      </c>
      <c r="H85" s="36" t="s">
        <v>204</v>
      </c>
      <c r="I85" s="9">
        <v>7</v>
      </c>
      <c r="J85" s="8">
        <v>1</v>
      </c>
      <c r="K85" s="8">
        <v>1</v>
      </c>
      <c r="L85" s="8">
        <v>2</v>
      </c>
      <c r="M85" s="8">
        <v>3</v>
      </c>
      <c r="N85" s="8">
        <v>2</v>
      </c>
      <c r="O85" s="8">
        <v>2</v>
      </c>
      <c r="P85" s="8">
        <v>1</v>
      </c>
      <c r="Q85" s="19">
        <f t="shared" si="2"/>
        <v>12</v>
      </c>
      <c r="R85" s="10">
        <v>38</v>
      </c>
      <c r="S85" s="8" t="s">
        <v>510</v>
      </c>
    </row>
    <row r="86" spans="2:19" ht="12.75">
      <c r="B86" s="9">
        <v>76</v>
      </c>
      <c r="C86" s="10"/>
      <c r="D86" s="10" t="s">
        <v>92</v>
      </c>
      <c r="E86" s="10" t="s">
        <v>33</v>
      </c>
      <c r="F86" s="10" t="s">
        <v>93</v>
      </c>
      <c r="G86" s="26" t="s">
        <v>203</v>
      </c>
      <c r="H86" s="36" t="s">
        <v>205</v>
      </c>
      <c r="I86" s="26">
        <v>7</v>
      </c>
      <c r="J86" s="1">
        <v>0</v>
      </c>
      <c r="K86" s="1">
        <v>2</v>
      </c>
      <c r="L86" s="1">
        <v>1</v>
      </c>
      <c r="M86" s="1">
        <v>3</v>
      </c>
      <c r="N86" s="1">
        <v>1</v>
      </c>
      <c r="O86" s="1">
        <v>3</v>
      </c>
      <c r="P86" s="1">
        <v>2</v>
      </c>
      <c r="Q86" s="27">
        <f t="shared" si="2"/>
        <v>12</v>
      </c>
      <c r="R86" s="10">
        <v>38</v>
      </c>
      <c r="S86" s="8" t="s">
        <v>510</v>
      </c>
    </row>
    <row r="87" spans="2:19" ht="12.75">
      <c r="B87" s="26">
        <v>77</v>
      </c>
      <c r="C87" s="10"/>
      <c r="D87" s="10" t="s">
        <v>198</v>
      </c>
      <c r="E87" s="10" t="s">
        <v>33</v>
      </c>
      <c r="F87" s="10" t="s">
        <v>199</v>
      </c>
      <c r="G87" s="26" t="s">
        <v>203</v>
      </c>
      <c r="H87" s="36" t="s">
        <v>231</v>
      </c>
      <c r="I87" s="9">
        <v>7</v>
      </c>
      <c r="J87" s="10">
        <v>3.5</v>
      </c>
      <c r="K87" s="10">
        <v>1</v>
      </c>
      <c r="L87" s="10">
        <v>2.5</v>
      </c>
      <c r="M87" s="10">
        <v>0</v>
      </c>
      <c r="N87" s="10">
        <v>1</v>
      </c>
      <c r="O87" s="10">
        <v>3</v>
      </c>
      <c r="P87" s="10">
        <v>1</v>
      </c>
      <c r="Q87" s="19">
        <f t="shared" si="2"/>
        <v>12</v>
      </c>
      <c r="R87" s="10">
        <v>38</v>
      </c>
      <c r="S87" s="8" t="s">
        <v>510</v>
      </c>
    </row>
    <row r="88" spans="2:19" ht="12.75">
      <c r="B88" s="9">
        <v>78</v>
      </c>
      <c r="C88" s="10"/>
      <c r="D88" s="10" t="s">
        <v>142</v>
      </c>
      <c r="E88" s="10" t="s">
        <v>143</v>
      </c>
      <c r="F88" s="10" t="s">
        <v>144</v>
      </c>
      <c r="G88" s="26" t="s">
        <v>203</v>
      </c>
      <c r="H88" s="36" t="s">
        <v>225</v>
      </c>
      <c r="I88" s="26">
        <v>7</v>
      </c>
      <c r="J88" s="10">
        <v>3</v>
      </c>
      <c r="K88" s="10">
        <v>3</v>
      </c>
      <c r="L88" s="10">
        <v>2.5</v>
      </c>
      <c r="M88" s="10">
        <v>0</v>
      </c>
      <c r="N88" s="10">
        <v>0</v>
      </c>
      <c r="O88" s="10">
        <v>3</v>
      </c>
      <c r="P88" s="10">
        <v>0</v>
      </c>
      <c r="Q88" s="27">
        <f t="shared" si="2"/>
        <v>11.5</v>
      </c>
      <c r="R88" s="10">
        <v>39</v>
      </c>
      <c r="S88" s="8" t="s">
        <v>510</v>
      </c>
    </row>
    <row r="89" spans="2:19" ht="12.75">
      <c r="B89" s="26">
        <v>79</v>
      </c>
      <c r="C89" s="35"/>
      <c r="D89" s="9" t="s">
        <v>50</v>
      </c>
      <c r="E89" s="9" t="s">
        <v>51</v>
      </c>
      <c r="F89" s="9" t="s">
        <v>52</v>
      </c>
      <c r="G89" s="26" t="s">
        <v>203</v>
      </c>
      <c r="H89" s="36" t="s">
        <v>209</v>
      </c>
      <c r="I89" s="9">
        <v>7</v>
      </c>
      <c r="J89" s="8">
        <v>0</v>
      </c>
      <c r="K89" s="8">
        <v>3</v>
      </c>
      <c r="L89" s="8">
        <v>1.5</v>
      </c>
      <c r="M89" s="8">
        <v>1</v>
      </c>
      <c r="N89" s="8">
        <v>2.5</v>
      </c>
      <c r="O89" s="8">
        <v>1</v>
      </c>
      <c r="P89" s="8">
        <v>2</v>
      </c>
      <c r="Q89" s="19">
        <f t="shared" si="2"/>
        <v>11</v>
      </c>
      <c r="R89" s="10">
        <v>40</v>
      </c>
      <c r="S89" s="8" t="s">
        <v>510</v>
      </c>
    </row>
    <row r="90" spans="2:19" ht="12.75">
      <c r="B90" s="9">
        <v>80</v>
      </c>
      <c r="C90" s="10"/>
      <c r="D90" s="10" t="s">
        <v>170</v>
      </c>
      <c r="E90" s="10" t="s">
        <v>171</v>
      </c>
      <c r="F90" s="10" t="s">
        <v>172</v>
      </c>
      <c r="G90" s="26" t="s">
        <v>203</v>
      </c>
      <c r="H90" s="36" t="s">
        <v>216</v>
      </c>
      <c r="I90" s="26">
        <v>7</v>
      </c>
      <c r="J90" s="10">
        <v>0</v>
      </c>
      <c r="K90" s="10">
        <v>0</v>
      </c>
      <c r="L90" s="10">
        <v>2</v>
      </c>
      <c r="M90" s="10">
        <v>2</v>
      </c>
      <c r="N90" s="10">
        <v>2</v>
      </c>
      <c r="O90" s="10">
        <v>2</v>
      </c>
      <c r="P90" s="10">
        <v>3</v>
      </c>
      <c r="Q90" s="27">
        <f t="shared" si="2"/>
        <v>11</v>
      </c>
      <c r="R90" s="10">
        <v>40</v>
      </c>
      <c r="S90" s="8" t="s">
        <v>510</v>
      </c>
    </row>
    <row r="91" spans="2:19" ht="12.75">
      <c r="B91" s="26">
        <v>81</v>
      </c>
      <c r="C91" s="10"/>
      <c r="D91" s="10" t="s">
        <v>158</v>
      </c>
      <c r="E91" s="10" t="s">
        <v>159</v>
      </c>
      <c r="F91" s="10" t="s">
        <v>160</v>
      </c>
      <c r="G91" s="26" t="s">
        <v>203</v>
      </c>
      <c r="H91" s="36" t="s">
        <v>220</v>
      </c>
      <c r="I91" s="9">
        <v>7</v>
      </c>
      <c r="J91" s="10">
        <v>4.5</v>
      </c>
      <c r="K91" s="10">
        <v>1</v>
      </c>
      <c r="L91" s="10">
        <v>0.5</v>
      </c>
      <c r="M91" s="10">
        <v>1</v>
      </c>
      <c r="N91" s="10">
        <v>0.5</v>
      </c>
      <c r="O91" s="10">
        <v>3</v>
      </c>
      <c r="P91" s="10">
        <v>0</v>
      </c>
      <c r="Q91" s="19">
        <f t="shared" si="2"/>
        <v>10.5</v>
      </c>
      <c r="R91" s="10">
        <v>41</v>
      </c>
      <c r="S91" s="8" t="s">
        <v>510</v>
      </c>
    </row>
    <row r="92" spans="2:19" ht="12.75">
      <c r="B92" s="9">
        <v>82</v>
      </c>
      <c r="C92" s="35"/>
      <c r="D92" s="9" t="s">
        <v>29</v>
      </c>
      <c r="E92" s="9" t="s">
        <v>30</v>
      </c>
      <c r="F92" s="9" t="s">
        <v>31</v>
      </c>
      <c r="G92" s="26" t="s">
        <v>203</v>
      </c>
      <c r="H92" s="36" t="s">
        <v>204</v>
      </c>
      <c r="I92" s="26">
        <v>7</v>
      </c>
      <c r="J92" s="8">
        <v>0</v>
      </c>
      <c r="K92" s="8">
        <v>1.5</v>
      </c>
      <c r="L92" s="8">
        <v>2</v>
      </c>
      <c r="M92" s="8">
        <v>0</v>
      </c>
      <c r="N92" s="8">
        <v>0.5</v>
      </c>
      <c r="O92" s="8">
        <v>2</v>
      </c>
      <c r="P92" s="8">
        <v>4</v>
      </c>
      <c r="Q92" s="27">
        <f t="shared" si="2"/>
        <v>10</v>
      </c>
      <c r="R92" s="10">
        <v>42</v>
      </c>
      <c r="S92" s="8" t="s">
        <v>510</v>
      </c>
    </row>
    <row r="93" spans="2:19" ht="12.75">
      <c r="B93" s="26">
        <v>83</v>
      </c>
      <c r="C93" s="10"/>
      <c r="D93" s="10" t="s">
        <v>187</v>
      </c>
      <c r="E93" s="10" t="s">
        <v>45</v>
      </c>
      <c r="F93" s="10" t="s">
        <v>34</v>
      </c>
      <c r="G93" s="26" t="s">
        <v>203</v>
      </c>
      <c r="H93" s="36" t="s">
        <v>235</v>
      </c>
      <c r="I93" s="9">
        <v>7</v>
      </c>
      <c r="J93" s="10">
        <v>0</v>
      </c>
      <c r="K93" s="10">
        <v>1</v>
      </c>
      <c r="L93" s="10">
        <v>1</v>
      </c>
      <c r="M93" s="10">
        <v>1</v>
      </c>
      <c r="N93" s="10">
        <v>2</v>
      </c>
      <c r="O93" s="10">
        <v>3</v>
      </c>
      <c r="P93" s="10">
        <v>2</v>
      </c>
      <c r="Q93" s="19">
        <f t="shared" si="2"/>
        <v>10</v>
      </c>
      <c r="R93" s="10">
        <v>42</v>
      </c>
      <c r="S93" s="8" t="s">
        <v>510</v>
      </c>
    </row>
    <row r="94" spans="2:19" ht="12.75">
      <c r="B94" s="9">
        <v>84</v>
      </c>
      <c r="C94" s="10"/>
      <c r="D94" s="10" t="s">
        <v>246</v>
      </c>
      <c r="E94" s="10" t="s">
        <v>173</v>
      </c>
      <c r="F94" s="10" t="s">
        <v>48</v>
      </c>
      <c r="G94" s="26" t="s">
        <v>203</v>
      </c>
      <c r="H94" s="36" t="s">
        <v>231</v>
      </c>
      <c r="I94" s="26">
        <v>7</v>
      </c>
      <c r="J94" s="10">
        <v>0</v>
      </c>
      <c r="K94" s="10">
        <v>0</v>
      </c>
      <c r="L94" s="10">
        <v>2.5</v>
      </c>
      <c r="M94" s="10">
        <v>0</v>
      </c>
      <c r="N94" s="10">
        <v>0</v>
      </c>
      <c r="O94" s="10">
        <v>2</v>
      </c>
      <c r="P94" s="10">
        <v>4</v>
      </c>
      <c r="Q94" s="27">
        <f t="shared" si="2"/>
        <v>8.5</v>
      </c>
      <c r="R94" s="10">
        <v>43</v>
      </c>
      <c r="S94" s="8" t="s">
        <v>510</v>
      </c>
    </row>
    <row r="95" spans="2:19" ht="12.75">
      <c r="B95" s="26">
        <v>85</v>
      </c>
      <c r="C95" s="10"/>
      <c r="D95" s="10" t="s">
        <v>176</v>
      </c>
      <c r="E95" s="10" t="s">
        <v>177</v>
      </c>
      <c r="F95" s="10" t="s">
        <v>26</v>
      </c>
      <c r="G95" s="26" t="s">
        <v>203</v>
      </c>
      <c r="H95" s="36" t="s">
        <v>227</v>
      </c>
      <c r="I95" s="9">
        <v>7</v>
      </c>
      <c r="J95" s="10">
        <v>0</v>
      </c>
      <c r="K95" s="10">
        <v>1.5</v>
      </c>
      <c r="L95" s="10">
        <v>1</v>
      </c>
      <c r="M95" s="10">
        <v>0</v>
      </c>
      <c r="N95" s="10">
        <v>3</v>
      </c>
      <c r="O95" s="10">
        <v>0</v>
      </c>
      <c r="P95" s="10">
        <v>2</v>
      </c>
      <c r="Q95" s="19">
        <f t="shared" si="2"/>
        <v>7.5</v>
      </c>
      <c r="R95" s="10">
        <v>44</v>
      </c>
      <c r="S95" s="8" t="s">
        <v>510</v>
      </c>
    </row>
    <row r="96" spans="2:19" ht="12.75">
      <c r="B96" s="9">
        <v>86</v>
      </c>
      <c r="C96" s="10"/>
      <c r="D96" s="10" t="s">
        <v>195</v>
      </c>
      <c r="E96" s="10" t="s">
        <v>36</v>
      </c>
      <c r="F96" s="10" t="s">
        <v>182</v>
      </c>
      <c r="G96" s="26" t="s">
        <v>203</v>
      </c>
      <c r="H96" s="36" t="s">
        <v>208</v>
      </c>
      <c r="I96" s="26">
        <v>7</v>
      </c>
      <c r="J96" s="10">
        <v>0</v>
      </c>
      <c r="K96" s="10">
        <v>0.5</v>
      </c>
      <c r="L96" s="10">
        <v>1.5</v>
      </c>
      <c r="M96" s="10">
        <v>1</v>
      </c>
      <c r="N96" s="10">
        <v>0.5</v>
      </c>
      <c r="O96" s="10">
        <v>2</v>
      </c>
      <c r="P96" s="10">
        <v>1</v>
      </c>
      <c r="Q96" s="27">
        <f t="shared" si="2"/>
        <v>6.5</v>
      </c>
      <c r="R96" s="10">
        <v>45</v>
      </c>
      <c r="S96" s="8" t="s">
        <v>510</v>
      </c>
    </row>
    <row r="97" spans="2:19" ht="12.75">
      <c r="B97" s="26">
        <v>87</v>
      </c>
      <c r="C97" s="10"/>
      <c r="D97" s="10" t="s">
        <v>183</v>
      </c>
      <c r="E97" s="10" t="s">
        <v>56</v>
      </c>
      <c r="F97" s="10" t="s">
        <v>37</v>
      </c>
      <c r="G97" s="26" t="s">
        <v>203</v>
      </c>
      <c r="H97" s="36" t="s">
        <v>225</v>
      </c>
      <c r="I97" s="9">
        <v>7</v>
      </c>
      <c r="J97" s="10">
        <v>0</v>
      </c>
      <c r="K97" s="10">
        <v>1</v>
      </c>
      <c r="L97" s="10">
        <v>1</v>
      </c>
      <c r="M97" s="10">
        <v>0</v>
      </c>
      <c r="N97" s="10">
        <v>0</v>
      </c>
      <c r="O97" s="10">
        <v>4</v>
      </c>
      <c r="P97" s="10">
        <v>0</v>
      </c>
      <c r="Q97" s="19">
        <f t="shared" si="2"/>
        <v>6</v>
      </c>
      <c r="R97" s="10">
        <v>46</v>
      </c>
      <c r="S97" s="8" t="s">
        <v>510</v>
      </c>
    </row>
    <row r="98" spans="2:19" ht="12.75">
      <c r="B98" s="9">
        <v>88</v>
      </c>
      <c r="C98" s="28"/>
      <c r="D98" s="10" t="s">
        <v>80</v>
      </c>
      <c r="E98" s="28" t="s">
        <v>81</v>
      </c>
      <c r="F98" s="10" t="s">
        <v>20</v>
      </c>
      <c r="G98" s="26" t="s">
        <v>203</v>
      </c>
      <c r="H98" s="36" t="s">
        <v>208</v>
      </c>
      <c r="I98" s="26">
        <v>7</v>
      </c>
      <c r="J98" s="1">
        <v>0</v>
      </c>
      <c r="K98" s="1">
        <v>0</v>
      </c>
      <c r="L98" s="1">
        <v>1.5</v>
      </c>
      <c r="M98" s="1">
        <v>0</v>
      </c>
      <c r="N98" s="1">
        <v>0</v>
      </c>
      <c r="O98" s="1">
        <v>2</v>
      </c>
      <c r="P98" s="1">
        <v>1</v>
      </c>
      <c r="Q98" s="27">
        <f t="shared" si="2"/>
        <v>4.5</v>
      </c>
      <c r="R98" s="10">
        <v>47</v>
      </c>
      <c r="S98" s="8" t="s">
        <v>510</v>
      </c>
    </row>
    <row r="100" spans="3:5" ht="12.75">
      <c r="C100" s="11" t="s">
        <v>241</v>
      </c>
      <c r="E100" s="12" t="s">
        <v>244</v>
      </c>
    </row>
    <row r="102" spans="3:5" ht="12.75">
      <c r="C102" s="11" t="s">
        <v>242</v>
      </c>
      <c r="E102" s="12" t="s">
        <v>245</v>
      </c>
    </row>
    <row r="104" spans="3:5" ht="12.75">
      <c r="C104" s="11" t="s">
        <v>243</v>
      </c>
      <c r="E104" s="12" t="s">
        <v>247</v>
      </c>
    </row>
    <row r="106" ht="12.75">
      <c r="E106" s="12" t="s">
        <v>248</v>
      </c>
    </row>
    <row r="108" ht="12.75">
      <c r="E108" s="12" t="s">
        <v>249</v>
      </c>
    </row>
    <row r="110" ht="12.75">
      <c r="E110" s="12" t="s">
        <v>250</v>
      </c>
    </row>
    <row r="112" ht="12.75">
      <c r="E112" s="12" t="s">
        <v>251</v>
      </c>
    </row>
    <row r="114" ht="12.75">
      <c r="E114" s="12" t="s">
        <v>252</v>
      </c>
    </row>
  </sheetData>
  <sheetProtection/>
  <mergeCells count="10">
    <mergeCell ref="J9:P9"/>
    <mergeCell ref="B8:E8"/>
    <mergeCell ref="B4:E4"/>
    <mergeCell ref="A1:S1"/>
    <mergeCell ref="A2:S2"/>
    <mergeCell ref="G7:S7"/>
    <mergeCell ref="G8:S8"/>
    <mergeCell ref="B3:E3"/>
    <mergeCell ref="B5:E5"/>
    <mergeCell ref="B6:E6"/>
  </mergeCells>
  <dataValidations count="1">
    <dataValidation allowBlank="1" showInputMessage="1" showErrorMessage="1" sqref="H10 D10:F10 I19 I21 I23 I25 I27 I29 I31 I33 I35 I37 I39 I42 I44 I46 I48 I50 I52 I54 I56 I58 I60:I61 I63 I65 I67 I69 I71 I73 I76 I78 I80 I82 I84 I86 I88 I90 I92 I94 I96 I98 I14:I16 G11:I11 D11 B11 G12:G98 B13 B15 B17 B19 B21 B23 B25 B27 B29 B31 B33 B35 B37 B39 B41 B43 B45 B47 B49 B51 B53 B55 B57 B59 B61 B63 B65 B67 B69 B71 B73 B75 B77 B79 B81 B83 B85 B87 B89 B91 B93 B95 B97"/>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138"/>
  <sheetViews>
    <sheetView zoomScale="115" zoomScaleNormal="115" zoomScalePageLayoutView="0" workbookViewId="0" topLeftCell="B1">
      <selection activeCell="F7" sqref="F7"/>
    </sheetView>
  </sheetViews>
  <sheetFormatPr defaultColWidth="9.00390625" defaultRowHeight="12.75"/>
  <cols>
    <col min="1" max="1" width="3.625" style="39" customWidth="1"/>
    <col min="2" max="2" width="4.125" style="68" customWidth="1"/>
    <col min="3" max="3" width="10.00390625" style="0" customWidth="1"/>
    <col min="4" max="4" width="14.625" style="0" customWidth="1"/>
    <col min="5" max="5" width="11.375" style="0" customWidth="1"/>
    <col min="6" max="6" width="15.25390625" style="0" customWidth="1"/>
    <col min="7" max="7" width="11.75390625" style="0" customWidth="1"/>
    <col min="8" max="8" width="28.00390625" style="0" customWidth="1"/>
    <col min="9" max="9" width="6.625" style="0" customWidth="1"/>
    <col min="10" max="10" width="4.00390625" style="0" customWidth="1"/>
    <col min="11" max="11" width="3.875" style="0" customWidth="1"/>
    <col min="12" max="12" width="4.125" style="0" customWidth="1"/>
    <col min="13" max="14" width="4.25390625" style="0" customWidth="1"/>
    <col min="15" max="15" width="4.00390625" style="0" customWidth="1"/>
    <col min="16" max="16" width="4.125" style="0" customWidth="1"/>
    <col min="17" max="17" width="10.875" style="0" customWidth="1"/>
    <col min="18" max="18" width="8.375" style="0" customWidth="1"/>
    <col min="19" max="19" width="13.25390625" style="0" customWidth="1"/>
  </cols>
  <sheetData>
    <row r="1" spans="1:19" ht="12.75">
      <c r="A1" s="146" t="s">
        <v>6</v>
      </c>
      <c r="B1" s="146"/>
      <c r="C1" s="146"/>
      <c r="D1" s="146"/>
      <c r="E1" s="146"/>
      <c r="F1" s="146"/>
      <c r="G1" s="146"/>
      <c r="H1" s="146"/>
      <c r="I1" s="146"/>
      <c r="J1" s="146"/>
      <c r="K1" s="146"/>
      <c r="L1" s="146"/>
      <c r="M1" s="146"/>
      <c r="N1" s="146"/>
      <c r="O1" s="146"/>
      <c r="P1" s="146"/>
      <c r="Q1" s="146"/>
      <c r="R1" s="146"/>
      <c r="S1" s="146"/>
    </row>
    <row r="2" spans="1:20" ht="16.5" customHeight="1">
      <c r="A2" s="147" t="s">
        <v>256</v>
      </c>
      <c r="B2" s="147"/>
      <c r="C2" s="147"/>
      <c r="D2" s="147"/>
      <c r="E2" s="147"/>
      <c r="F2" s="147"/>
      <c r="G2" s="147"/>
      <c r="H2" s="147"/>
      <c r="I2" s="147"/>
      <c r="J2" s="147"/>
      <c r="K2" s="147"/>
      <c r="L2" s="147"/>
      <c r="M2" s="147"/>
      <c r="N2" s="147"/>
      <c r="O2" s="147"/>
      <c r="P2" s="147"/>
      <c r="Q2" s="147"/>
      <c r="R2" s="147"/>
      <c r="S2" s="147"/>
      <c r="T2" s="39"/>
    </row>
    <row r="3" spans="1:20" ht="16.5" customHeight="1">
      <c r="A3" s="38"/>
      <c r="B3" s="148" t="s">
        <v>12</v>
      </c>
      <c r="C3" s="148"/>
      <c r="D3" s="148"/>
      <c r="E3" s="148"/>
      <c r="F3" s="40" t="s">
        <v>203</v>
      </c>
      <c r="G3" s="38"/>
      <c r="H3" s="38"/>
      <c r="I3" s="38"/>
      <c r="J3" s="38"/>
      <c r="K3" s="38"/>
      <c r="L3" s="38"/>
      <c r="M3" s="38"/>
      <c r="N3" s="38"/>
      <c r="O3" s="38"/>
      <c r="P3" s="38"/>
      <c r="Q3" s="38"/>
      <c r="R3" s="38"/>
      <c r="S3" s="38"/>
      <c r="T3" s="39"/>
    </row>
    <row r="4" spans="1:20" ht="23.25" customHeight="1">
      <c r="A4" s="38"/>
      <c r="B4" s="148" t="s">
        <v>13</v>
      </c>
      <c r="C4" s="148"/>
      <c r="D4" s="148"/>
      <c r="E4" s="148"/>
      <c r="F4" s="3" t="s">
        <v>748</v>
      </c>
      <c r="G4" s="38"/>
      <c r="H4" s="38"/>
      <c r="I4" s="38"/>
      <c r="J4" s="38"/>
      <c r="K4" s="38"/>
      <c r="L4" s="38"/>
      <c r="M4" s="38"/>
      <c r="N4" s="38"/>
      <c r="O4" s="38"/>
      <c r="P4" s="38"/>
      <c r="Q4" s="38"/>
      <c r="R4" s="38"/>
      <c r="S4" s="38"/>
      <c r="T4" s="39"/>
    </row>
    <row r="5" spans="1:20" ht="16.5" customHeight="1">
      <c r="A5" s="38"/>
      <c r="B5" s="148" t="s">
        <v>14</v>
      </c>
      <c r="C5" s="148"/>
      <c r="D5" s="148"/>
      <c r="E5" s="148"/>
      <c r="F5" s="40" t="s">
        <v>239</v>
      </c>
      <c r="G5" s="38"/>
      <c r="H5" s="38"/>
      <c r="I5" s="38"/>
      <c r="J5" s="38"/>
      <c r="K5" s="38"/>
      <c r="L5" s="38"/>
      <c r="M5" s="38"/>
      <c r="N5" s="38"/>
      <c r="O5" s="38"/>
      <c r="P5" s="38"/>
      <c r="Q5" s="38"/>
      <c r="R5" s="38"/>
      <c r="S5" s="38"/>
      <c r="T5" s="39"/>
    </row>
    <row r="6" spans="1:20" ht="16.5" customHeight="1">
      <c r="A6" s="38"/>
      <c r="B6" s="149" t="s">
        <v>15</v>
      </c>
      <c r="C6" s="149"/>
      <c r="D6" s="149"/>
      <c r="E6" s="149"/>
      <c r="F6" s="42">
        <v>8</v>
      </c>
      <c r="G6" s="38"/>
      <c r="H6" s="38"/>
      <c r="I6" s="38"/>
      <c r="J6" s="38"/>
      <c r="K6" s="38"/>
      <c r="L6" s="38"/>
      <c r="M6" s="38"/>
      <c r="N6" s="38"/>
      <c r="O6" s="38"/>
      <c r="P6" s="38"/>
      <c r="Q6" s="38"/>
      <c r="R6" s="38"/>
      <c r="S6" s="38"/>
      <c r="T6" s="39"/>
    </row>
    <row r="7" spans="1:20" ht="17.25" customHeight="1">
      <c r="A7" s="43"/>
      <c r="B7" s="141" t="s">
        <v>16</v>
      </c>
      <c r="C7" s="141"/>
      <c r="D7" s="141"/>
      <c r="E7" s="141"/>
      <c r="F7" s="161">
        <v>44515</v>
      </c>
      <c r="G7" s="45"/>
      <c r="H7" s="45"/>
      <c r="I7" s="45"/>
      <c r="J7" s="45"/>
      <c r="K7" s="45"/>
      <c r="L7" s="45"/>
      <c r="M7" s="45"/>
      <c r="N7" s="45"/>
      <c r="O7" s="45"/>
      <c r="P7" s="45"/>
      <c r="Q7" s="45"/>
      <c r="R7" s="45"/>
      <c r="S7" s="45"/>
      <c r="T7" s="39"/>
    </row>
    <row r="8" spans="1:20" ht="17.25" customHeight="1">
      <c r="A8" s="43"/>
      <c r="B8" s="142" t="s">
        <v>4</v>
      </c>
      <c r="C8" s="142"/>
      <c r="D8" s="142"/>
      <c r="E8" s="142"/>
      <c r="F8">
        <v>75</v>
      </c>
      <c r="G8" s="46"/>
      <c r="H8" s="46"/>
      <c r="I8" s="46"/>
      <c r="J8" s="46"/>
      <c r="K8" s="46"/>
      <c r="L8" s="46"/>
      <c r="M8" s="46"/>
      <c r="N8" s="46"/>
      <c r="O8" s="46"/>
      <c r="P8" s="46"/>
      <c r="Q8" s="46"/>
      <c r="R8" s="46"/>
      <c r="S8" s="46"/>
      <c r="T8" s="39"/>
    </row>
    <row r="9" spans="1:20" ht="12.75" customHeight="1">
      <c r="A9" s="47"/>
      <c r="B9" s="48"/>
      <c r="C9" s="49"/>
      <c r="D9" s="50"/>
      <c r="E9" s="50"/>
      <c r="F9" s="50"/>
      <c r="G9" s="50"/>
      <c r="H9" s="50"/>
      <c r="I9" s="51"/>
      <c r="J9" s="143"/>
      <c r="K9" s="144"/>
      <c r="L9" s="144"/>
      <c r="M9" s="144"/>
      <c r="N9" s="144"/>
      <c r="O9" s="144"/>
      <c r="P9" s="145"/>
      <c r="Q9" s="52"/>
      <c r="R9" s="53"/>
      <c r="S9" s="54"/>
      <c r="T9" s="55"/>
    </row>
    <row r="10" spans="1:20" ht="24">
      <c r="A10" s="47"/>
      <c r="B10" s="20" t="s">
        <v>0</v>
      </c>
      <c r="C10" s="56" t="s">
        <v>5</v>
      </c>
      <c r="D10" s="57" t="s">
        <v>1</v>
      </c>
      <c r="E10" s="57" t="s">
        <v>2</v>
      </c>
      <c r="F10" s="57" t="s">
        <v>3</v>
      </c>
      <c r="G10" s="57" t="s">
        <v>10</v>
      </c>
      <c r="H10" s="58" t="s">
        <v>17</v>
      </c>
      <c r="I10" s="58" t="s">
        <v>11</v>
      </c>
      <c r="J10" s="59">
        <v>1</v>
      </c>
      <c r="K10" s="60">
        <v>2</v>
      </c>
      <c r="L10" s="61">
        <v>3</v>
      </c>
      <c r="M10" s="61">
        <v>4</v>
      </c>
      <c r="N10" s="61">
        <v>5</v>
      </c>
      <c r="O10" s="61">
        <v>6</v>
      </c>
      <c r="P10" s="61">
        <v>7</v>
      </c>
      <c r="Q10" s="57" t="s">
        <v>7</v>
      </c>
      <c r="R10" s="57" t="s">
        <v>8</v>
      </c>
      <c r="S10" s="58" t="s">
        <v>9</v>
      </c>
      <c r="T10" s="39"/>
    </row>
    <row r="11" spans="1:20" s="12" customFormat="1" ht="38.25">
      <c r="A11" s="4"/>
      <c r="B11" s="9">
        <v>1</v>
      </c>
      <c r="C11" s="35"/>
      <c r="D11" s="62" t="s">
        <v>257</v>
      </c>
      <c r="E11" s="62" t="s">
        <v>258</v>
      </c>
      <c r="F11" s="62" t="s">
        <v>182</v>
      </c>
      <c r="G11" s="9" t="s">
        <v>203</v>
      </c>
      <c r="H11" s="63" t="s">
        <v>259</v>
      </c>
      <c r="I11" s="9">
        <v>8</v>
      </c>
      <c r="J11" s="8">
        <v>5.5</v>
      </c>
      <c r="K11" s="8">
        <v>2</v>
      </c>
      <c r="L11" s="8">
        <v>8</v>
      </c>
      <c r="M11" s="8">
        <v>2</v>
      </c>
      <c r="N11" s="8">
        <v>5</v>
      </c>
      <c r="O11" s="8">
        <v>5.5</v>
      </c>
      <c r="P11" s="8">
        <v>14</v>
      </c>
      <c r="Q11" s="64">
        <f aca="true" t="shared" si="0" ref="Q11:Q74">SUM(J11:P11)</f>
        <v>42</v>
      </c>
      <c r="R11" s="8">
        <v>1</v>
      </c>
      <c r="S11" s="65" t="s">
        <v>255</v>
      </c>
      <c r="T11" s="13"/>
    </row>
    <row r="12" spans="1:20" s="12" customFormat="1" ht="12.75">
      <c r="A12" s="4"/>
      <c r="B12" s="9">
        <v>2</v>
      </c>
      <c r="C12" s="10"/>
      <c r="D12" s="62" t="s">
        <v>260</v>
      </c>
      <c r="E12" s="62" t="s">
        <v>261</v>
      </c>
      <c r="F12" s="62" t="s">
        <v>98</v>
      </c>
      <c r="G12" s="9" t="s">
        <v>203</v>
      </c>
      <c r="H12" s="63" t="s">
        <v>205</v>
      </c>
      <c r="I12" s="9">
        <v>8</v>
      </c>
      <c r="J12" s="1">
        <v>6.5</v>
      </c>
      <c r="K12" s="1">
        <v>3</v>
      </c>
      <c r="L12" s="1">
        <v>9</v>
      </c>
      <c r="M12" s="1">
        <v>1</v>
      </c>
      <c r="N12" s="1">
        <v>4</v>
      </c>
      <c r="O12" s="1">
        <v>7.5</v>
      </c>
      <c r="P12" s="1">
        <v>4</v>
      </c>
      <c r="Q12" s="64">
        <f t="shared" si="0"/>
        <v>35</v>
      </c>
      <c r="R12" s="8">
        <v>2</v>
      </c>
      <c r="S12" s="66" t="s">
        <v>254</v>
      </c>
      <c r="T12" s="13"/>
    </row>
    <row r="13" spans="1:20" s="12" customFormat="1" ht="12.75">
      <c r="A13" s="4"/>
      <c r="B13" s="9">
        <v>3</v>
      </c>
      <c r="C13" s="10"/>
      <c r="D13" s="62" t="s">
        <v>94</v>
      </c>
      <c r="E13" s="62" t="s">
        <v>85</v>
      </c>
      <c r="F13" s="62" t="s">
        <v>93</v>
      </c>
      <c r="G13" s="9" t="s">
        <v>203</v>
      </c>
      <c r="H13" s="63" t="s">
        <v>205</v>
      </c>
      <c r="I13" s="9">
        <v>8</v>
      </c>
      <c r="J13" s="1">
        <v>5.5</v>
      </c>
      <c r="K13" s="1">
        <v>3</v>
      </c>
      <c r="L13" s="1">
        <v>9.5</v>
      </c>
      <c r="M13" s="1">
        <v>0</v>
      </c>
      <c r="N13" s="1">
        <v>5</v>
      </c>
      <c r="O13" s="1">
        <v>3</v>
      </c>
      <c r="P13" s="1">
        <v>9</v>
      </c>
      <c r="Q13" s="64">
        <f t="shared" si="0"/>
        <v>35</v>
      </c>
      <c r="R13" s="8">
        <v>2</v>
      </c>
      <c r="S13" s="66" t="s">
        <v>254</v>
      </c>
      <c r="T13" s="13"/>
    </row>
    <row r="14" spans="1:20" s="12" customFormat="1" ht="12.75" customHeight="1">
      <c r="A14" s="4"/>
      <c r="B14" s="9">
        <v>4</v>
      </c>
      <c r="C14" s="35"/>
      <c r="D14" s="62" t="s">
        <v>262</v>
      </c>
      <c r="E14" s="62" t="s">
        <v>56</v>
      </c>
      <c r="F14" s="62" t="s">
        <v>93</v>
      </c>
      <c r="G14" s="9" t="s">
        <v>203</v>
      </c>
      <c r="H14" s="63" t="s">
        <v>204</v>
      </c>
      <c r="I14" s="9">
        <v>8</v>
      </c>
      <c r="J14" s="8">
        <v>7</v>
      </c>
      <c r="K14" s="8">
        <v>5.5</v>
      </c>
      <c r="L14" s="8">
        <v>8.5</v>
      </c>
      <c r="M14" s="8">
        <v>1</v>
      </c>
      <c r="N14" s="8">
        <v>5</v>
      </c>
      <c r="O14" s="8">
        <v>5.5</v>
      </c>
      <c r="P14" s="8">
        <v>1</v>
      </c>
      <c r="Q14" s="67">
        <f t="shared" si="0"/>
        <v>33.5</v>
      </c>
      <c r="R14" s="8">
        <v>3</v>
      </c>
      <c r="S14" s="66" t="s">
        <v>254</v>
      </c>
      <c r="T14" s="13"/>
    </row>
    <row r="15" spans="1:20" s="12" customFormat="1" ht="12.75">
      <c r="A15" s="4"/>
      <c r="B15" s="9">
        <v>5</v>
      </c>
      <c r="C15" s="10"/>
      <c r="D15" s="62" t="s">
        <v>263</v>
      </c>
      <c r="E15" s="62" t="s">
        <v>264</v>
      </c>
      <c r="F15" s="62" t="s">
        <v>31</v>
      </c>
      <c r="G15" s="9" t="s">
        <v>203</v>
      </c>
      <c r="H15" s="63" t="s">
        <v>205</v>
      </c>
      <c r="I15" s="9">
        <v>8</v>
      </c>
      <c r="J15" s="1">
        <v>4.5</v>
      </c>
      <c r="K15" s="1">
        <v>1</v>
      </c>
      <c r="L15" s="1">
        <v>6</v>
      </c>
      <c r="M15" s="1">
        <v>1</v>
      </c>
      <c r="N15" s="1">
        <v>5</v>
      </c>
      <c r="O15" s="1">
        <v>6</v>
      </c>
      <c r="P15" s="1">
        <v>10</v>
      </c>
      <c r="Q15" s="67">
        <f t="shared" si="0"/>
        <v>33.5</v>
      </c>
      <c r="R15" s="8">
        <v>3</v>
      </c>
      <c r="S15" s="66" t="s">
        <v>254</v>
      </c>
      <c r="T15" s="13"/>
    </row>
    <row r="16" spans="1:20" s="12" customFormat="1" ht="12.75">
      <c r="A16" s="4"/>
      <c r="B16" s="9">
        <v>6</v>
      </c>
      <c r="C16" s="35"/>
      <c r="D16" s="62" t="s">
        <v>265</v>
      </c>
      <c r="E16" s="62" t="s">
        <v>33</v>
      </c>
      <c r="F16" s="62" t="s">
        <v>48</v>
      </c>
      <c r="G16" s="9" t="s">
        <v>203</v>
      </c>
      <c r="H16" s="63" t="s">
        <v>205</v>
      </c>
      <c r="I16" s="9">
        <v>8</v>
      </c>
      <c r="J16" s="8">
        <v>6.5</v>
      </c>
      <c r="K16" s="8">
        <v>1.5</v>
      </c>
      <c r="L16" s="8">
        <v>7</v>
      </c>
      <c r="M16" s="8">
        <v>3</v>
      </c>
      <c r="N16" s="8">
        <v>4</v>
      </c>
      <c r="O16" s="8">
        <v>5</v>
      </c>
      <c r="P16" s="8">
        <v>6</v>
      </c>
      <c r="Q16" s="64">
        <f t="shared" si="0"/>
        <v>33</v>
      </c>
      <c r="R16" s="8">
        <v>4</v>
      </c>
      <c r="S16" s="66" t="s">
        <v>254</v>
      </c>
      <c r="T16" s="13"/>
    </row>
    <row r="17" spans="1:20" s="12" customFormat="1" ht="11.25" customHeight="1">
      <c r="A17" s="4"/>
      <c r="B17" s="9">
        <v>7</v>
      </c>
      <c r="C17" s="35"/>
      <c r="D17" s="62" t="s">
        <v>266</v>
      </c>
      <c r="E17" s="62" t="s">
        <v>83</v>
      </c>
      <c r="F17" s="62" t="s">
        <v>182</v>
      </c>
      <c r="G17" s="9" t="s">
        <v>203</v>
      </c>
      <c r="H17" s="63" t="s">
        <v>205</v>
      </c>
      <c r="I17" s="9">
        <v>8</v>
      </c>
      <c r="J17" s="8">
        <v>5.5</v>
      </c>
      <c r="K17" s="8">
        <v>2</v>
      </c>
      <c r="L17" s="8">
        <v>5</v>
      </c>
      <c r="M17" s="8">
        <v>2</v>
      </c>
      <c r="N17" s="8">
        <v>2</v>
      </c>
      <c r="O17" s="8">
        <v>3.5</v>
      </c>
      <c r="P17" s="8">
        <v>12</v>
      </c>
      <c r="Q17" s="64">
        <f t="shared" si="0"/>
        <v>32</v>
      </c>
      <c r="R17" s="8">
        <v>5</v>
      </c>
      <c r="S17" s="66" t="s">
        <v>254</v>
      </c>
      <c r="T17" s="13"/>
    </row>
    <row r="18" spans="1:20" s="12" customFormat="1" ht="12.75">
      <c r="A18" s="4"/>
      <c r="B18" s="9">
        <v>8</v>
      </c>
      <c r="C18" s="10"/>
      <c r="D18" s="62" t="s">
        <v>267</v>
      </c>
      <c r="E18" s="62" t="s">
        <v>19</v>
      </c>
      <c r="F18" s="62" t="s">
        <v>48</v>
      </c>
      <c r="G18" s="9" t="s">
        <v>203</v>
      </c>
      <c r="H18" s="63" t="s">
        <v>205</v>
      </c>
      <c r="I18" s="9">
        <v>8</v>
      </c>
      <c r="J18" s="1">
        <v>5.5</v>
      </c>
      <c r="K18" s="1">
        <v>2</v>
      </c>
      <c r="L18" s="1">
        <v>7.5</v>
      </c>
      <c r="M18" s="1">
        <v>0</v>
      </c>
      <c r="N18" s="1">
        <v>0</v>
      </c>
      <c r="O18" s="1">
        <v>3.5</v>
      </c>
      <c r="P18" s="1">
        <v>13</v>
      </c>
      <c r="Q18" s="67">
        <f t="shared" si="0"/>
        <v>31.5</v>
      </c>
      <c r="R18" s="8">
        <v>6</v>
      </c>
      <c r="S18" s="66" t="s">
        <v>254</v>
      </c>
      <c r="T18" s="13"/>
    </row>
    <row r="19" spans="1:20" s="12" customFormat="1" ht="38.25">
      <c r="A19" s="4"/>
      <c r="B19" s="9">
        <v>9</v>
      </c>
      <c r="C19" s="10"/>
      <c r="D19" s="62" t="s">
        <v>268</v>
      </c>
      <c r="E19" s="62" t="s">
        <v>171</v>
      </c>
      <c r="F19" s="62" t="s">
        <v>269</v>
      </c>
      <c r="G19" s="9" t="s">
        <v>203</v>
      </c>
      <c r="H19" s="63" t="s">
        <v>270</v>
      </c>
      <c r="I19" s="9">
        <v>8</v>
      </c>
      <c r="J19" s="1">
        <v>2.5</v>
      </c>
      <c r="K19" s="1">
        <v>3</v>
      </c>
      <c r="L19" s="1">
        <v>10</v>
      </c>
      <c r="M19" s="1">
        <v>4</v>
      </c>
      <c r="N19" s="1">
        <v>1</v>
      </c>
      <c r="O19" s="1">
        <v>5.5</v>
      </c>
      <c r="P19" s="1">
        <v>5</v>
      </c>
      <c r="Q19" s="64">
        <f t="shared" si="0"/>
        <v>31</v>
      </c>
      <c r="R19" s="8">
        <v>7</v>
      </c>
      <c r="S19" s="66" t="s">
        <v>254</v>
      </c>
      <c r="T19" s="13"/>
    </row>
    <row r="20" spans="1:20" s="12" customFormat="1" ht="12.75">
      <c r="A20" s="4"/>
      <c r="B20" s="9">
        <v>10</v>
      </c>
      <c r="C20" s="35"/>
      <c r="D20" s="62" t="s">
        <v>271</v>
      </c>
      <c r="E20" s="62" t="s">
        <v>272</v>
      </c>
      <c r="F20" s="62" t="s">
        <v>34</v>
      </c>
      <c r="G20" s="9" t="s">
        <v>203</v>
      </c>
      <c r="H20" s="63" t="s">
        <v>205</v>
      </c>
      <c r="I20" s="9">
        <v>8</v>
      </c>
      <c r="J20" s="8">
        <v>6.5</v>
      </c>
      <c r="K20" s="8">
        <v>3</v>
      </c>
      <c r="L20" s="8">
        <v>7.5</v>
      </c>
      <c r="M20" s="8">
        <v>1</v>
      </c>
      <c r="N20" s="8">
        <v>5</v>
      </c>
      <c r="O20" s="8">
        <v>6.5</v>
      </c>
      <c r="P20" s="8">
        <v>1</v>
      </c>
      <c r="Q20" s="67">
        <f t="shared" si="0"/>
        <v>30.5</v>
      </c>
      <c r="R20" s="8">
        <v>8</v>
      </c>
      <c r="S20" s="66" t="s">
        <v>254</v>
      </c>
      <c r="T20" s="13"/>
    </row>
    <row r="21" spans="1:20" s="12" customFormat="1" ht="25.5">
      <c r="A21" s="4"/>
      <c r="B21" s="9">
        <v>11</v>
      </c>
      <c r="C21" s="35"/>
      <c r="D21" s="62" t="s">
        <v>273</v>
      </c>
      <c r="E21" s="62" t="s">
        <v>33</v>
      </c>
      <c r="F21" s="62" t="s">
        <v>31</v>
      </c>
      <c r="G21" s="9" t="s">
        <v>203</v>
      </c>
      <c r="H21" s="63" t="s">
        <v>204</v>
      </c>
      <c r="I21" s="9">
        <v>8</v>
      </c>
      <c r="J21" s="8">
        <v>4.5</v>
      </c>
      <c r="K21" s="8">
        <v>5</v>
      </c>
      <c r="L21" s="8">
        <v>7</v>
      </c>
      <c r="M21" s="8">
        <v>0</v>
      </c>
      <c r="N21" s="8">
        <v>4</v>
      </c>
      <c r="O21" s="8">
        <v>8</v>
      </c>
      <c r="P21" s="8">
        <v>2</v>
      </c>
      <c r="Q21" s="67">
        <f t="shared" si="0"/>
        <v>30.5</v>
      </c>
      <c r="R21" s="8">
        <v>8</v>
      </c>
      <c r="S21" s="66" t="s">
        <v>254</v>
      </c>
      <c r="T21" s="13"/>
    </row>
    <row r="22" spans="1:20" s="12" customFormat="1" ht="25.5">
      <c r="A22" s="4"/>
      <c r="B22" s="9">
        <v>12</v>
      </c>
      <c r="C22" s="10"/>
      <c r="D22" s="62" t="s">
        <v>274</v>
      </c>
      <c r="E22" s="62" t="s">
        <v>25</v>
      </c>
      <c r="F22" s="62" t="s">
        <v>189</v>
      </c>
      <c r="G22" s="9" t="s">
        <v>203</v>
      </c>
      <c r="H22" s="63" t="s">
        <v>227</v>
      </c>
      <c r="I22" s="9">
        <v>8</v>
      </c>
      <c r="J22" s="10">
        <v>5.5</v>
      </c>
      <c r="K22" s="10">
        <v>4</v>
      </c>
      <c r="L22" s="10">
        <v>7.5</v>
      </c>
      <c r="M22" s="10">
        <v>1</v>
      </c>
      <c r="N22" s="10">
        <v>5</v>
      </c>
      <c r="O22" s="10">
        <v>4.5</v>
      </c>
      <c r="P22" s="10">
        <v>3</v>
      </c>
      <c r="Q22" s="67">
        <f t="shared" si="0"/>
        <v>30.5</v>
      </c>
      <c r="R22" s="8">
        <v>8</v>
      </c>
      <c r="S22" s="66" t="s">
        <v>254</v>
      </c>
      <c r="T22" s="13"/>
    </row>
    <row r="23" spans="1:20" s="12" customFormat="1" ht="14.25" customHeight="1">
      <c r="A23" s="4"/>
      <c r="B23" s="9">
        <v>13</v>
      </c>
      <c r="C23" s="35"/>
      <c r="D23" s="62" t="s">
        <v>275</v>
      </c>
      <c r="E23" s="62" t="s">
        <v>276</v>
      </c>
      <c r="F23" s="62" t="s">
        <v>28</v>
      </c>
      <c r="G23" s="9" t="s">
        <v>203</v>
      </c>
      <c r="H23" s="63" t="s">
        <v>277</v>
      </c>
      <c r="I23" s="9">
        <v>8</v>
      </c>
      <c r="J23" s="8">
        <v>5</v>
      </c>
      <c r="K23" s="8">
        <v>4</v>
      </c>
      <c r="L23" s="8">
        <v>6.5</v>
      </c>
      <c r="M23" s="8">
        <v>0</v>
      </c>
      <c r="N23" s="8">
        <v>2</v>
      </c>
      <c r="O23" s="8">
        <v>6</v>
      </c>
      <c r="P23" s="8">
        <v>6</v>
      </c>
      <c r="Q23" s="67">
        <f t="shared" si="0"/>
        <v>29.5</v>
      </c>
      <c r="R23" s="8">
        <v>9</v>
      </c>
      <c r="S23" s="8" t="s">
        <v>510</v>
      </c>
      <c r="T23" s="13"/>
    </row>
    <row r="24" spans="1:20" s="12" customFormat="1" ht="15.75" customHeight="1">
      <c r="A24" s="4"/>
      <c r="B24" s="9">
        <v>14</v>
      </c>
      <c r="C24" s="10"/>
      <c r="D24" s="62" t="s">
        <v>278</v>
      </c>
      <c r="E24" s="62" t="s">
        <v>171</v>
      </c>
      <c r="F24" s="62" t="s">
        <v>279</v>
      </c>
      <c r="G24" s="9" t="s">
        <v>203</v>
      </c>
      <c r="H24" s="63" t="s">
        <v>211</v>
      </c>
      <c r="I24" s="9">
        <v>8</v>
      </c>
      <c r="J24" s="1">
        <v>4</v>
      </c>
      <c r="K24" s="1">
        <v>2.5</v>
      </c>
      <c r="L24" s="1">
        <v>8</v>
      </c>
      <c r="M24" s="1">
        <v>0</v>
      </c>
      <c r="N24" s="1">
        <v>4</v>
      </c>
      <c r="O24" s="1">
        <v>4</v>
      </c>
      <c r="P24" s="1">
        <v>7</v>
      </c>
      <c r="Q24" s="67">
        <f t="shared" si="0"/>
        <v>29.5</v>
      </c>
      <c r="R24" s="8">
        <v>9</v>
      </c>
      <c r="S24" s="8" t="s">
        <v>510</v>
      </c>
      <c r="T24" s="13"/>
    </row>
    <row r="25" spans="1:20" s="12" customFormat="1" ht="13.5" customHeight="1">
      <c r="A25" s="4"/>
      <c r="B25" s="9">
        <v>15</v>
      </c>
      <c r="C25" s="10"/>
      <c r="D25" s="62" t="s">
        <v>280</v>
      </c>
      <c r="E25" s="62" t="s">
        <v>83</v>
      </c>
      <c r="F25" s="62" t="s">
        <v>189</v>
      </c>
      <c r="G25" s="9" t="s">
        <v>203</v>
      </c>
      <c r="H25" s="63" t="s">
        <v>205</v>
      </c>
      <c r="I25" s="9">
        <v>8</v>
      </c>
      <c r="J25" s="1">
        <v>5</v>
      </c>
      <c r="K25" s="1">
        <v>6.5</v>
      </c>
      <c r="L25" s="1">
        <v>7</v>
      </c>
      <c r="M25" s="1">
        <v>0</v>
      </c>
      <c r="N25" s="1">
        <v>5</v>
      </c>
      <c r="O25" s="1">
        <v>5</v>
      </c>
      <c r="P25" s="1">
        <v>1</v>
      </c>
      <c r="Q25" s="67">
        <f t="shared" si="0"/>
        <v>29.5</v>
      </c>
      <c r="R25" s="8">
        <v>9</v>
      </c>
      <c r="S25" s="8" t="s">
        <v>510</v>
      </c>
      <c r="T25" s="13"/>
    </row>
    <row r="26" spans="1:20" s="12" customFormat="1" ht="12.75">
      <c r="A26" s="4"/>
      <c r="B26" s="9">
        <v>16</v>
      </c>
      <c r="C26" s="10"/>
      <c r="D26" s="62" t="s">
        <v>281</v>
      </c>
      <c r="E26" s="62" t="s">
        <v>282</v>
      </c>
      <c r="F26" s="62" t="s">
        <v>283</v>
      </c>
      <c r="G26" s="9" t="s">
        <v>203</v>
      </c>
      <c r="H26" s="63" t="s">
        <v>205</v>
      </c>
      <c r="I26" s="9">
        <v>8</v>
      </c>
      <c r="J26" s="1">
        <v>5.5</v>
      </c>
      <c r="K26" s="1">
        <v>4</v>
      </c>
      <c r="L26" s="1">
        <v>10</v>
      </c>
      <c r="M26" s="1">
        <v>1</v>
      </c>
      <c r="N26" s="1">
        <v>3</v>
      </c>
      <c r="O26" s="1">
        <v>4</v>
      </c>
      <c r="P26" s="1">
        <v>2</v>
      </c>
      <c r="Q26" s="67">
        <f t="shared" si="0"/>
        <v>29.5</v>
      </c>
      <c r="R26" s="8">
        <v>9</v>
      </c>
      <c r="S26" s="8" t="s">
        <v>510</v>
      </c>
      <c r="T26" s="13"/>
    </row>
    <row r="27" spans="1:20" s="12" customFormat="1" ht="12.75">
      <c r="A27" s="4"/>
      <c r="B27" s="9">
        <v>17</v>
      </c>
      <c r="C27" s="10"/>
      <c r="D27" s="62" t="s">
        <v>284</v>
      </c>
      <c r="E27" s="62" t="s">
        <v>177</v>
      </c>
      <c r="F27" s="62" t="s">
        <v>285</v>
      </c>
      <c r="G27" s="9" t="s">
        <v>203</v>
      </c>
      <c r="H27" s="63" t="s">
        <v>286</v>
      </c>
      <c r="I27" s="9">
        <v>8</v>
      </c>
      <c r="J27" s="10">
        <v>4.5</v>
      </c>
      <c r="K27" s="10">
        <v>2.5</v>
      </c>
      <c r="L27" s="10">
        <v>6.5</v>
      </c>
      <c r="M27" s="10">
        <v>1</v>
      </c>
      <c r="N27" s="10">
        <v>6</v>
      </c>
      <c r="O27" s="10">
        <v>2</v>
      </c>
      <c r="P27" s="10">
        <v>7</v>
      </c>
      <c r="Q27" s="67">
        <f t="shared" si="0"/>
        <v>29.5</v>
      </c>
      <c r="R27" s="8">
        <v>9</v>
      </c>
      <c r="S27" s="8" t="s">
        <v>510</v>
      </c>
      <c r="T27" s="13"/>
    </row>
    <row r="28" spans="1:20" s="12" customFormat="1" ht="14.25" customHeight="1">
      <c r="A28" s="4"/>
      <c r="B28" s="9">
        <v>18</v>
      </c>
      <c r="C28" s="10"/>
      <c r="D28" s="62" t="s">
        <v>287</v>
      </c>
      <c r="E28" s="62" t="s">
        <v>36</v>
      </c>
      <c r="F28" s="62" t="s">
        <v>40</v>
      </c>
      <c r="G28" s="9" t="s">
        <v>203</v>
      </c>
      <c r="H28" s="63" t="s">
        <v>205</v>
      </c>
      <c r="I28" s="9">
        <v>8</v>
      </c>
      <c r="J28" s="1">
        <v>6</v>
      </c>
      <c r="K28" s="1">
        <v>2.5</v>
      </c>
      <c r="L28" s="1">
        <v>7.5</v>
      </c>
      <c r="M28" s="1">
        <v>0</v>
      </c>
      <c r="N28" s="1">
        <v>2</v>
      </c>
      <c r="O28" s="1">
        <v>6</v>
      </c>
      <c r="P28" s="1">
        <v>5</v>
      </c>
      <c r="Q28" s="64">
        <f t="shared" si="0"/>
        <v>29</v>
      </c>
      <c r="R28" s="8">
        <v>10</v>
      </c>
      <c r="S28" s="8" t="s">
        <v>510</v>
      </c>
      <c r="T28" s="13"/>
    </row>
    <row r="29" spans="1:20" s="12" customFormat="1" ht="25.5">
      <c r="A29" s="4"/>
      <c r="B29" s="9">
        <v>19</v>
      </c>
      <c r="C29" s="10"/>
      <c r="D29" s="62" t="s">
        <v>288</v>
      </c>
      <c r="E29" s="62" t="s">
        <v>77</v>
      </c>
      <c r="F29" s="62" t="s">
        <v>70</v>
      </c>
      <c r="G29" s="9" t="s">
        <v>203</v>
      </c>
      <c r="H29" s="63" t="s">
        <v>289</v>
      </c>
      <c r="I29" s="9">
        <v>8</v>
      </c>
      <c r="J29" s="10">
        <v>5.5</v>
      </c>
      <c r="K29" s="10">
        <v>4</v>
      </c>
      <c r="L29" s="10">
        <v>6</v>
      </c>
      <c r="M29" s="10">
        <v>0</v>
      </c>
      <c r="N29" s="10">
        <v>3</v>
      </c>
      <c r="O29" s="10">
        <v>5.5</v>
      </c>
      <c r="P29" s="10">
        <v>5</v>
      </c>
      <c r="Q29" s="64">
        <f t="shared" si="0"/>
        <v>29</v>
      </c>
      <c r="R29" s="8">
        <v>10</v>
      </c>
      <c r="S29" s="8" t="s">
        <v>510</v>
      </c>
      <c r="T29" s="13"/>
    </row>
    <row r="30" spans="1:20" s="12" customFormat="1" ht="12.75">
      <c r="A30" s="4"/>
      <c r="B30" s="9">
        <v>20</v>
      </c>
      <c r="C30" s="35"/>
      <c r="D30" s="62" t="s">
        <v>290</v>
      </c>
      <c r="E30" s="62" t="s">
        <v>291</v>
      </c>
      <c r="F30" s="62" t="s">
        <v>87</v>
      </c>
      <c r="G30" s="9" t="s">
        <v>203</v>
      </c>
      <c r="H30" s="63" t="s">
        <v>205</v>
      </c>
      <c r="I30" s="9">
        <v>8</v>
      </c>
      <c r="J30" s="8">
        <v>5.5</v>
      </c>
      <c r="K30" s="8">
        <v>2</v>
      </c>
      <c r="L30" s="8">
        <v>6.5</v>
      </c>
      <c r="M30" s="8">
        <v>0</v>
      </c>
      <c r="N30" s="8">
        <v>4</v>
      </c>
      <c r="O30" s="8">
        <v>4.5</v>
      </c>
      <c r="P30" s="8">
        <v>6</v>
      </c>
      <c r="Q30" s="67">
        <f t="shared" si="0"/>
        <v>28.5</v>
      </c>
      <c r="R30" s="8">
        <v>11</v>
      </c>
      <c r="S30" s="8" t="s">
        <v>510</v>
      </c>
      <c r="T30" s="13"/>
    </row>
    <row r="31" spans="1:20" s="12" customFormat="1" ht="25.5">
      <c r="A31" s="4"/>
      <c r="B31" s="9">
        <v>21</v>
      </c>
      <c r="C31" s="10"/>
      <c r="D31" s="62" t="s">
        <v>292</v>
      </c>
      <c r="E31" s="62" t="s">
        <v>95</v>
      </c>
      <c r="F31" s="62" t="s">
        <v>34</v>
      </c>
      <c r="G31" s="9" t="s">
        <v>203</v>
      </c>
      <c r="H31" s="63" t="s">
        <v>209</v>
      </c>
      <c r="I31" s="9">
        <v>8</v>
      </c>
      <c r="J31" s="1">
        <v>3.5</v>
      </c>
      <c r="K31" s="1">
        <v>2.5</v>
      </c>
      <c r="L31" s="1">
        <v>7</v>
      </c>
      <c r="M31" s="1">
        <v>0</v>
      </c>
      <c r="N31" s="1">
        <v>1</v>
      </c>
      <c r="O31" s="1">
        <v>4.5</v>
      </c>
      <c r="P31" s="1">
        <v>10</v>
      </c>
      <c r="Q31" s="67">
        <f t="shared" si="0"/>
        <v>28.5</v>
      </c>
      <c r="R31" s="8">
        <v>11</v>
      </c>
      <c r="S31" s="8" t="s">
        <v>510</v>
      </c>
      <c r="T31" s="13"/>
    </row>
    <row r="32" spans="1:20" s="12" customFormat="1" ht="25.5">
      <c r="A32" s="4"/>
      <c r="B32" s="9">
        <v>22</v>
      </c>
      <c r="C32" s="10"/>
      <c r="D32" s="62" t="s">
        <v>293</v>
      </c>
      <c r="E32" s="62" t="s">
        <v>294</v>
      </c>
      <c r="F32" s="62" t="s">
        <v>295</v>
      </c>
      <c r="G32" s="9" t="s">
        <v>203</v>
      </c>
      <c r="H32" s="63" t="s">
        <v>214</v>
      </c>
      <c r="I32" s="9">
        <v>8</v>
      </c>
      <c r="J32" s="10">
        <v>5</v>
      </c>
      <c r="K32" s="10">
        <v>5</v>
      </c>
      <c r="L32" s="10">
        <v>4.5</v>
      </c>
      <c r="M32" s="10">
        <v>1</v>
      </c>
      <c r="N32" s="10">
        <v>1</v>
      </c>
      <c r="O32" s="10">
        <v>8</v>
      </c>
      <c r="P32" s="10">
        <v>4</v>
      </c>
      <c r="Q32" s="67">
        <f t="shared" si="0"/>
        <v>28.5</v>
      </c>
      <c r="R32" s="8">
        <v>11</v>
      </c>
      <c r="S32" s="8" t="s">
        <v>510</v>
      </c>
      <c r="T32" s="13"/>
    </row>
    <row r="33" spans="1:19" s="12" customFormat="1" ht="17.25" customHeight="1">
      <c r="A33" s="13"/>
      <c r="B33" s="9">
        <v>23</v>
      </c>
      <c r="C33" s="10"/>
      <c r="D33" s="62" t="s">
        <v>296</v>
      </c>
      <c r="E33" s="62" t="s">
        <v>171</v>
      </c>
      <c r="F33" s="62" t="s">
        <v>87</v>
      </c>
      <c r="G33" s="9" t="s">
        <v>203</v>
      </c>
      <c r="H33" s="63" t="s">
        <v>297</v>
      </c>
      <c r="I33" s="9">
        <v>8</v>
      </c>
      <c r="J33" s="1">
        <v>5</v>
      </c>
      <c r="K33" s="1">
        <v>1</v>
      </c>
      <c r="L33" s="1">
        <v>7.5</v>
      </c>
      <c r="M33" s="1">
        <v>0</v>
      </c>
      <c r="N33" s="1">
        <v>3</v>
      </c>
      <c r="O33" s="1">
        <v>4.5</v>
      </c>
      <c r="P33" s="1">
        <v>7</v>
      </c>
      <c r="Q33" s="64">
        <f t="shared" si="0"/>
        <v>28</v>
      </c>
      <c r="R33" s="10">
        <v>12</v>
      </c>
      <c r="S33" s="8" t="s">
        <v>510</v>
      </c>
    </row>
    <row r="34" spans="1:19" s="12" customFormat="1" ht="15.75" customHeight="1">
      <c r="A34" s="13"/>
      <c r="B34" s="9">
        <v>24</v>
      </c>
      <c r="C34" s="35"/>
      <c r="D34" s="62" t="s">
        <v>298</v>
      </c>
      <c r="E34" s="62" t="s">
        <v>103</v>
      </c>
      <c r="F34" s="62" t="s">
        <v>70</v>
      </c>
      <c r="G34" s="9" t="s">
        <v>203</v>
      </c>
      <c r="H34" s="63" t="s">
        <v>217</v>
      </c>
      <c r="I34" s="9">
        <v>8</v>
      </c>
      <c r="J34" s="8">
        <v>5.5</v>
      </c>
      <c r="K34" s="8">
        <v>2.5</v>
      </c>
      <c r="L34" s="8">
        <v>6.5</v>
      </c>
      <c r="M34" s="8">
        <v>0</v>
      </c>
      <c r="N34" s="8">
        <v>4</v>
      </c>
      <c r="O34" s="8">
        <v>4</v>
      </c>
      <c r="P34" s="8">
        <v>5</v>
      </c>
      <c r="Q34" s="67">
        <f t="shared" si="0"/>
        <v>27.5</v>
      </c>
      <c r="R34" s="10">
        <v>13</v>
      </c>
      <c r="S34" s="8" t="s">
        <v>510</v>
      </c>
    </row>
    <row r="35" spans="1:19" s="12" customFormat="1" ht="25.5">
      <c r="A35" s="13"/>
      <c r="B35" s="9">
        <v>25</v>
      </c>
      <c r="C35" s="35"/>
      <c r="D35" s="62" t="s">
        <v>299</v>
      </c>
      <c r="E35" s="62" t="s">
        <v>261</v>
      </c>
      <c r="F35" s="62" t="s">
        <v>300</v>
      </c>
      <c r="G35" s="9" t="s">
        <v>203</v>
      </c>
      <c r="H35" s="63" t="s">
        <v>211</v>
      </c>
      <c r="I35" s="9">
        <v>8</v>
      </c>
      <c r="J35" s="8">
        <v>6.5</v>
      </c>
      <c r="K35" s="8">
        <v>0</v>
      </c>
      <c r="L35" s="8">
        <v>6.5</v>
      </c>
      <c r="M35" s="8">
        <v>1</v>
      </c>
      <c r="N35" s="8">
        <v>6</v>
      </c>
      <c r="O35" s="8">
        <v>3.5</v>
      </c>
      <c r="P35" s="8">
        <v>4</v>
      </c>
      <c r="Q35" s="67">
        <f t="shared" si="0"/>
        <v>27.5</v>
      </c>
      <c r="R35" s="10">
        <v>13</v>
      </c>
      <c r="S35" s="8" t="s">
        <v>510</v>
      </c>
    </row>
    <row r="36" spans="1:19" s="12" customFormat="1" ht="15" customHeight="1">
      <c r="A36" s="13"/>
      <c r="B36" s="9">
        <v>26</v>
      </c>
      <c r="C36" s="10"/>
      <c r="D36" s="62" t="s">
        <v>301</v>
      </c>
      <c r="E36" s="62" t="s">
        <v>19</v>
      </c>
      <c r="F36" s="62" t="s">
        <v>93</v>
      </c>
      <c r="G36" s="9" t="s">
        <v>203</v>
      </c>
      <c r="H36" s="63" t="s">
        <v>212</v>
      </c>
      <c r="I36" s="9">
        <v>8</v>
      </c>
      <c r="J36" s="1">
        <v>6</v>
      </c>
      <c r="K36" s="1">
        <v>3</v>
      </c>
      <c r="L36" s="1">
        <v>6.5</v>
      </c>
      <c r="M36" s="1">
        <v>2</v>
      </c>
      <c r="N36" s="1">
        <v>4</v>
      </c>
      <c r="O36" s="1">
        <v>3</v>
      </c>
      <c r="P36" s="1">
        <v>3</v>
      </c>
      <c r="Q36" s="67">
        <f t="shared" si="0"/>
        <v>27.5</v>
      </c>
      <c r="R36" s="10">
        <v>13</v>
      </c>
      <c r="S36" s="8" t="s">
        <v>510</v>
      </c>
    </row>
    <row r="37" spans="1:19" s="12" customFormat="1" ht="12" customHeight="1">
      <c r="A37" s="13"/>
      <c r="B37" s="9">
        <v>27</v>
      </c>
      <c r="C37" s="10"/>
      <c r="D37" s="62" t="s">
        <v>302</v>
      </c>
      <c r="E37" s="62" t="s">
        <v>45</v>
      </c>
      <c r="F37" s="62" t="s">
        <v>26</v>
      </c>
      <c r="G37" s="9" t="s">
        <v>203</v>
      </c>
      <c r="H37" s="63" t="s">
        <v>204</v>
      </c>
      <c r="I37" s="9">
        <v>8</v>
      </c>
      <c r="J37" s="1">
        <v>4</v>
      </c>
      <c r="K37" s="1">
        <v>4</v>
      </c>
      <c r="L37" s="1">
        <v>9</v>
      </c>
      <c r="M37" s="1">
        <v>0</v>
      </c>
      <c r="N37" s="1">
        <v>3</v>
      </c>
      <c r="O37" s="1">
        <v>5.5</v>
      </c>
      <c r="P37" s="1">
        <v>2</v>
      </c>
      <c r="Q37" s="67">
        <f t="shared" si="0"/>
        <v>27.5</v>
      </c>
      <c r="R37" s="10">
        <v>13</v>
      </c>
      <c r="S37" s="8" t="s">
        <v>510</v>
      </c>
    </row>
    <row r="38" spans="1:19" s="12" customFormat="1" ht="12.75">
      <c r="A38" s="13"/>
      <c r="B38" s="9">
        <v>28</v>
      </c>
      <c r="C38" s="10"/>
      <c r="D38" s="62" t="s">
        <v>303</v>
      </c>
      <c r="E38" s="62" t="s">
        <v>30</v>
      </c>
      <c r="F38" s="62" t="s">
        <v>28</v>
      </c>
      <c r="G38" s="9" t="s">
        <v>203</v>
      </c>
      <c r="H38" s="63" t="s">
        <v>217</v>
      </c>
      <c r="I38" s="9">
        <v>8</v>
      </c>
      <c r="J38" s="10">
        <v>6</v>
      </c>
      <c r="K38" s="10">
        <v>1</v>
      </c>
      <c r="L38" s="10">
        <v>9.5</v>
      </c>
      <c r="M38" s="10">
        <v>1</v>
      </c>
      <c r="N38" s="10">
        <v>3</v>
      </c>
      <c r="O38" s="10">
        <v>4</v>
      </c>
      <c r="P38" s="10">
        <v>3</v>
      </c>
      <c r="Q38" s="67">
        <f t="shared" si="0"/>
        <v>27.5</v>
      </c>
      <c r="R38" s="10">
        <v>13</v>
      </c>
      <c r="S38" s="8" t="s">
        <v>510</v>
      </c>
    </row>
    <row r="39" spans="1:19" s="12" customFormat="1" ht="25.5">
      <c r="A39" s="13"/>
      <c r="B39" s="9">
        <v>29</v>
      </c>
      <c r="C39" s="10"/>
      <c r="D39" s="62" t="s">
        <v>304</v>
      </c>
      <c r="E39" s="62" t="s">
        <v>45</v>
      </c>
      <c r="F39" s="62" t="s">
        <v>48</v>
      </c>
      <c r="G39" s="9" t="s">
        <v>203</v>
      </c>
      <c r="H39" s="63" t="s">
        <v>227</v>
      </c>
      <c r="I39" s="9">
        <v>8</v>
      </c>
      <c r="J39" s="10">
        <v>3.5</v>
      </c>
      <c r="K39" s="10">
        <v>2</v>
      </c>
      <c r="L39" s="10">
        <v>7</v>
      </c>
      <c r="M39" s="10">
        <v>1</v>
      </c>
      <c r="N39" s="10">
        <v>4</v>
      </c>
      <c r="O39" s="10">
        <v>6</v>
      </c>
      <c r="P39" s="10">
        <v>4</v>
      </c>
      <c r="Q39" s="67">
        <f t="shared" si="0"/>
        <v>27.5</v>
      </c>
      <c r="R39" s="10">
        <v>13</v>
      </c>
      <c r="S39" s="8" t="s">
        <v>510</v>
      </c>
    </row>
    <row r="40" spans="1:19" s="12" customFormat="1" ht="25.5">
      <c r="A40" s="13"/>
      <c r="B40" s="9">
        <v>30</v>
      </c>
      <c r="C40" s="10"/>
      <c r="D40" s="62" t="s">
        <v>305</v>
      </c>
      <c r="E40" s="62" t="s">
        <v>30</v>
      </c>
      <c r="F40" s="62" t="s">
        <v>182</v>
      </c>
      <c r="G40" s="9" t="s">
        <v>203</v>
      </c>
      <c r="H40" s="63" t="s">
        <v>204</v>
      </c>
      <c r="I40" s="9">
        <v>8</v>
      </c>
      <c r="J40" s="1">
        <v>6</v>
      </c>
      <c r="K40" s="1">
        <v>4.5</v>
      </c>
      <c r="L40" s="1">
        <v>7</v>
      </c>
      <c r="M40" s="1">
        <v>0</v>
      </c>
      <c r="N40" s="1">
        <v>1</v>
      </c>
      <c r="O40" s="1">
        <v>4.5</v>
      </c>
      <c r="P40" s="1">
        <v>4</v>
      </c>
      <c r="Q40" s="64">
        <f t="shared" si="0"/>
        <v>27</v>
      </c>
      <c r="R40" s="10">
        <v>14</v>
      </c>
      <c r="S40" s="8" t="s">
        <v>510</v>
      </c>
    </row>
    <row r="41" spans="1:19" s="12" customFormat="1" ht="25.5">
      <c r="A41" s="13"/>
      <c r="B41" s="9">
        <v>31</v>
      </c>
      <c r="C41" s="10"/>
      <c r="D41" s="62" t="s">
        <v>306</v>
      </c>
      <c r="E41" s="62" t="s">
        <v>60</v>
      </c>
      <c r="F41" s="62" t="s">
        <v>34</v>
      </c>
      <c r="G41" s="9" t="s">
        <v>203</v>
      </c>
      <c r="H41" s="63" t="s">
        <v>209</v>
      </c>
      <c r="I41" s="9">
        <v>8</v>
      </c>
      <c r="J41" s="1">
        <v>5</v>
      </c>
      <c r="K41" s="1">
        <v>3</v>
      </c>
      <c r="L41" s="1">
        <v>5.5</v>
      </c>
      <c r="M41" s="1">
        <v>1</v>
      </c>
      <c r="N41" s="1">
        <v>4</v>
      </c>
      <c r="O41" s="1">
        <v>4.5</v>
      </c>
      <c r="P41" s="1">
        <v>4</v>
      </c>
      <c r="Q41" s="64">
        <f t="shared" si="0"/>
        <v>27</v>
      </c>
      <c r="R41" s="10">
        <v>14</v>
      </c>
      <c r="S41" s="8" t="s">
        <v>510</v>
      </c>
    </row>
    <row r="42" spans="1:19" s="12" customFormat="1" ht="12.75">
      <c r="A42" s="13"/>
      <c r="B42" s="9">
        <v>32</v>
      </c>
      <c r="C42" s="10"/>
      <c r="D42" s="62" t="s">
        <v>307</v>
      </c>
      <c r="E42" s="62" t="s">
        <v>89</v>
      </c>
      <c r="F42" s="62" t="s">
        <v>144</v>
      </c>
      <c r="G42" s="9" t="s">
        <v>203</v>
      </c>
      <c r="H42" s="63" t="s">
        <v>205</v>
      </c>
      <c r="I42" s="9">
        <v>8</v>
      </c>
      <c r="J42" s="1">
        <v>0</v>
      </c>
      <c r="K42" s="1">
        <v>4</v>
      </c>
      <c r="L42" s="1">
        <v>6.5</v>
      </c>
      <c r="M42" s="1">
        <v>0</v>
      </c>
      <c r="N42" s="1">
        <v>4</v>
      </c>
      <c r="O42" s="1">
        <v>7.5</v>
      </c>
      <c r="P42" s="1">
        <v>5</v>
      </c>
      <c r="Q42" s="64">
        <f t="shared" si="0"/>
        <v>27</v>
      </c>
      <c r="R42" s="10">
        <v>14</v>
      </c>
      <c r="S42" s="8" t="s">
        <v>510</v>
      </c>
    </row>
    <row r="43" spans="1:19" s="12" customFormat="1" ht="12.75">
      <c r="A43" s="13"/>
      <c r="B43" s="9">
        <v>33</v>
      </c>
      <c r="C43" s="10"/>
      <c r="D43" s="62" t="s">
        <v>308</v>
      </c>
      <c r="E43" s="62" t="s">
        <v>19</v>
      </c>
      <c r="F43" s="62" t="s">
        <v>37</v>
      </c>
      <c r="G43" s="9" t="s">
        <v>203</v>
      </c>
      <c r="H43" s="63" t="s">
        <v>309</v>
      </c>
      <c r="I43" s="9">
        <v>8</v>
      </c>
      <c r="J43" s="1">
        <v>5</v>
      </c>
      <c r="K43" s="1">
        <v>3</v>
      </c>
      <c r="L43" s="1">
        <v>7</v>
      </c>
      <c r="M43" s="1">
        <v>2</v>
      </c>
      <c r="N43" s="1">
        <v>3</v>
      </c>
      <c r="O43" s="1">
        <v>5</v>
      </c>
      <c r="P43" s="1">
        <v>2</v>
      </c>
      <c r="Q43" s="64">
        <f t="shared" si="0"/>
        <v>27</v>
      </c>
      <c r="R43" s="10">
        <v>14</v>
      </c>
      <c r="S43" s="8" t="s">
        <v>510</v>
      </c>
    </row>
    <row r="44" spans="1:19" s="12" customFormat="1" ht="25.5">
      <c r="A44" s="13"/>
      <c r="B44" s="9">
        <v>34</v>
      </c>
      <c r="C44" s="10"/>
      <c r="D44" s="62" t="s">
        <v>310</v>
      </c>
      <c r="E44" s="62" t="s">
        <v>311</v>
      </c>
      <c r="F44" s="62" t="s">
        <v>182</v>
      </c>
      <c r="G44" s="9" t="s">
        <v>203</v>
      </c>
      <c r="H44" s="63" t="s">
        <v>209</v>
      </c>
      <c r="I44" s="9">
        <v>8</v>
      </c>
      <c r="J44" s="10">
        <v>3.5</v>
      </c>
      <c r="K44" s="10">
        <v>1</v>
      </c>
      <c r="L44" s="10">
        <v>5.5</v>
      </c>
      <c r="M44" s="10">
        <v>0</v>
      </c>
      <c r="N44" s="10">
        <v>2</v>
      </c>
      <c r="O44" s="10">
        <v>7</v>
      </c>
      <c r="P44" s="10">
        <v>8</v>
      </c>
      <c r="Q44" s="64">
        <f t="shared" si="0"/>
        <v>27</v>
      </c>
      <c r="R44" s="10">
        <v>14</v>
      </c>
      <c r="S44" s="8" t="s">
        <v>510</v>
      </c>
    </row>
    <row r="45" spans="1:19" s="12" customFormat="1" ht="25.5">
      <c r="A45" s="13"/>
      <c r="B45" s="9">
        <v>35</v>
      </c>
      <c r="C45" s="35"/>
      <c r="D45" s="62" t="s">
        <v>312</v>
      </c>
      <c r="E45" s="62" t="s">
        <v>119</v>
      </c>
      <c r="F45" s="62" t="s">
        <v>313</v>
      </c>
      <c r="G45" s="9" t="s">
        <v>203</v>
      </c>
      <c r="H45" s="63" t="s">
        <v>214</v>
      </c>
      <c r="I45" s="9">
        <v>8</v>
      </c>
      <c r="J45" s="8">
        <v>4.5</v>
      </c>
      <c r="K45" s="8">
        <v>4</v>
      </c>
      <c r="L45" s="8">
        <v>7.5</v>
      </c>
      <c r="M45" s="8">
        <v>0</v>
      </c>
      <c r="N45" s="33">
        <v>3</v>
      </c>
      <c r="O45" s="8">
        <v>5.5</v>
      </c>
      <c r="P45" s="8">
        <v>2</v>
      </c>
      <c r="Q45" s="67">
        <f t="shared" si="0"/>
        <v>26.5</v>
      </c>
      <c r="R45" s="10">
        <v>15</v>
      </c>
      <c r="S45" s="8" t="s">
        <v>510</v>
      </c>
    </row>
    <row r="46" spans="1:19" s="12" customFormat="1" ht="25.5">
      <c r="A46" s="13"/>
      <c r="B46" s="9">
        <v>36</v>
      </c>
      <c r="C46" s="35"/>
      <c r="D46" s="62" t="s">
        <v>314</v>
      </c>
      <c r="E46" s="62" t="s">
        <v>132</v>
      </c>
      <c r="F46" s="62" t="s">
        <v>315</v>
      </c>
      <c r="G46" s="9" t="s">
        <v>203</v>
      </c>
      <c r="H46" s="63" t="s">
        <v>316</v>
      </c>
      <c r="I46" s="9">
        <v>8</v>
      </c>
      <c r="J46" s="8">
        <v>2</v>
      </c>
      <c r="K46" s="8">
        <v>3</v>
      </c>
      <c r="L46" s="8">
        <v>6.5</v>
      </c>
      <c r="M46" s="8">
        <v>0</v>
      </c>
      <c r="N46" s="8">
        <v>4</v>
      </c>
      <c r="O46" s="8">
        <v>7</v>
      </c>
      <c r="P46" s="8">
        <v>4</v>
      </c>
      <c r="Q46" s="67">
        <f t="shared" si="0"/>
        <v>26.5</v>
      </c>
      <c r="R46" s="10">
        <v>15</v>
      </c>
      <c r="S46" s="8" t="s">
        <v>510</v>
      </c>
    </row>
    <row r="47" spans="1:19" s="12" customFormat="1" ht="25.5">
      <c r="A47" s="13"/>
      <c r="B47" s="9">
        <v>37</v>
      </c>
      <c r="C47" s="10"/>
      <c r="D47" s="62" t="s">
        <v>317</v>
      </c>
      <c r="E47" s="62" t="s">
        <v>177</v>
      </c>
      <c r="F47" s="62" t="s">
        <v>31</v>
      </c>
      <c r="G47" s="9" t="s">
        <v>203</v>
      </c>
      <c r="H47" s="63" t="s">
        <v>204</v>
      </c>
      <c r="I47" s="9">
        <v>8</v>
      </c>
      <c r="J47" s="1">
        <v>6.5</v>
      </c>
      <c r="K47" s="1">
        <v>1</v>
      </c>
      <c r="L47" s="1">
        <v>8</v>
      </c>
      <c r="M47" s="1">
        <v>1</v>
      </c>
      <c r="N47" s="1">
        <v>4</v>
      </c>
      <c r="O47" s="1">
        <v>5</v>
      </c>
      <c r="P47" s="1">
        <v>1</v>
      </c>
      <c r="Q47" s="67">
        <f t="shared" si="0"/>
        <v>26.5</v>
      </c>
      <c r="R47" s="10">
        <v>15</v>
      </c>
      <c r="S47" s="8" t="s">
        <v>510</v>
      </c>
    </row>
    <row r="48" spans="1:19" s="12" customFormat="1" ht="12.75">
      <c r="A48" s="13"/>
      <c r="B48" s="9">
        <v>38</v>
      </c>
      <c r="C48" s="10"/>
      <c r="D48" s="62" t="s">
        <v>318</v>
      </c>
      <c r="E48" s="62" t="s">
        <v>319</v>
      </c>
      <c r="F48" s="62" t="s">
        <v>320</v>
      </c>
      <c r="G48" s="9" t="s">
        <v>203</v>
      </c>
      <c r="H48" s="63" t="s">
        <v>286</v>
      </c>
      <c r="I48" s="9">
        <v>8</v>
      </c>
      <c r="J48" s="1">
        <v>3</v>
      </c>
      <c r="K48" s="1">
        <v>2.5</v>
      </c>
      <c r="L48" s="1">
        <v>6.5</v>
      </c>
      <c r="M48" s="1">
        <v>3</v>
      </c>
      <c r="N48" s="1">
        <v>2</v>
      </c>
      <c r="O48" s="1">
        <v>6.5</v>
      </c>
      <c r="P48" s="1">
        <v>3</v>
      </c>
      <c r="Q48" s="67">
        <f t="shared" si="0"/>
        <v>26.5</v>
      </c>
      <c r="R48" s="10">
        <v>15</v>
      </c>
      <c r="S48" s="8" t="s">
        <v>510</v>
      </c>
    </row>
    <row r="49" spans="1:19" s="12" customFormat="1" ht="25.5">
      <c r="A49" s="13"/>
      <c r="B49" s="9">
        <v>39</v>
      </c>
      <c r="C49" s="10"/>
      <c r="D49" s="62" t="s">
        <v>321</v>
      </c>
      <c r="E49" s="62" t="s">
        <v>19</v>
      </c>
      <c r="F49" s="62" t="s">
        <v>48</v>
      </c>
      <c r="G49" s="9" t="s">
        <v>203</v>
      </c>
      <c r="H49" s="63" t="s">
        <v>209</v>
      </c>
      <c r="I49" s="9">
        <v>8</v>
      </c>
      <c r="J49" s="10">
        <v>6.5</v>
      </c>
      <c r="K49" s="10">
        <v>3</v>
      </c>
      <c r="L49" s="10">
        <v>0</v>
      </c>
      <c r="M49" s="10">
        <v>1</v>
      </c>
      <c r="N49" s="10">
        <v>2</v>
      </c>
      <c r="O49" s="10">
        <v>9</v>
      </c>
      <c r="P49" s="10">
        <v>5</v>
      </c>
      <c r="Q49" s="67">
        <f t="shared" si="0"/>
        <v>26.5</v>
      </c>
      <c r="R49" s="10">
        <v>15</v>
      </c>
      <c r="S49" s="8" t="s">
        <v>510</v>
      </c>
    </row>
    <row r="50" spans="1:19" s="12" customFormat="1" ht="25.5">
      <c r="A50" s="13"/>
      <c r="B50" s="9">
        <v>40</v>
      </c>
      <c r="C50" s="10"/>
      <c r="D50" s="62" t="s">
        <v>322</v>
      </c>
      <c r="E50" s="62" t="s">
        <v>25</v>
      </c>
      <c r="F50" s="62" t="s">
        <v>75</v>
      </c>
      <c r="G50" s="9" t="s">
        <v>203</v>
      </c>
      <c r="H50" s="63" t="s">
        <v>214</v>
      </c>
      <c r="I50" s="9">
        <v>8</v>
      </c>
      <c r="J50" s="10">
        <v>6</v>
      </c>
      <c r="K50" s="10">
        <v>1.5</v>
      </c>
      <c r="L50" s="10">
        <v>7.5</v>
      </c>
      <c r="M50" s="10">
        <v>0</v>
      </c>
      <c r="N50" s="10">
        <v>4</v>
      </c>
      <c r="O50" s="10">
        <v>4.5</v>
      </c>
      <c r="P50" s="10">
        <v>3</v>
      </c>
      <c r="Q50" s="67">
        <f t="shared" si="0"/>
        <v>26.5</v>
      </c>
      <c r="R50" s="10">
        <v>15</v>
      </c>
      <c r="S50" s="8" t="s">
        <v>510</v>
      </c>
    </row>
    <row r="51" spans="1:19" s="12" customFormat="1" ht="25.5">
      <c r="A51" s="13"/>
      <c r="B51" s="9">
        <v>41</v>
      </c>
      <c r="C51" s="10"/>
      <c r="D51" s="62" t="s">
        <v>323</v>
      </c>
      <c r="E51" s="62" t="s">
        <v>56</v>
      </c>
      <c r="F51" s="62" t="s">
        <v>31</v>
      </c>
      <c r="G51" s="9" t="s">
        <v>203</v>
      </c>
      <c r="H51" s="63" t="s">
        <v>232</v>
      </c>
      <c r="I51" s="9">
        <v>8</v>
      </c>
      <c r="J51" s="10">
        <v>6</v>
      </c>
      <c r="K51" s="10">
        <v>1</v>
      </c>
      <c r="L51" s="10">
        <v>7.5</v>
      </c>
      <c r="M51" s="10">
        <v>0</v>
      </c>
      <c r="N51" s="10">
        <v>2</v>
      </c>
      <c r="O51" s="10">
        <v>7</v>
      </c>
      <c r="P51" s="10">
        <v>3</v>
      </c>
      <c r="Q51" s="67">
        <f t="shared" si="0"/>
        <v>26.5</v>
      </c>
      <c r="R51" s="10">
        <v>15</v>
      </c>
      <c r="S51" s="8" t="s">
        <v>510</v>
      </c>
    </row>
    <row r="52" spans="1:19" s="12" customFormat="1" ht="12.75">
      <c r="A52" s="13"/>
      <c r="B52" s="9">
        <v>42</v>
      </c>
      <c r="C52" s="35"/>
      <c r="D52" s="62" t="s">
        <v>324</v>
      </c>
      <c r="E52" s="62" t="s">
        <v>128</v>
      </c>
      <c r="F52" s="62" t="s">
        <v>31</v>
      </c>
      <c r="G52" s="9" t="s">
        <v>203</v>
      </c>
      <c r="H52" s="63" t="s">
        <v>205</v>
      </c>
      <c r="I52" s="9">
        <v>8</v>
      </c>
      <c r="J52" s="8">
        <v>2.5</v>
      </c>
      <c r="K52" s="8">
        <v>5</v>
      </c>
      <c r="L52" s="8">
        <v>4</v>
      </c>
      <c r="M52" s="8">
        <v>1</v>
      </c>
      <c r="N52" s="8">
        <v>2</v>
      </c>
      <c r="O52" s="8">
        <v>7</v>
      </c>
      <c r="P52" s="8">
        <v>4</v>
      </c>
      <c r="Q52" s="67">
        <f t="shared" si="0"/>
        <v>25.5</v>
      </c>
      <c r="R52" s="10">
        <v>16</v>
      </c>
      <c r="S52" s="8" t="s">
        <v>510</v>
      </c>
    </row>
    <row r="53" spans="1:19" s="12" customFormat="1" ht="12.75">
      <c r="A53" s="13"/>
      <c r="B53" s="9">
        <v>43</v>
      </c>
      <c r="C53" s="10"/>
      <c r="D53" s="62" t="s">
        <v>325</v>
      </c>
      <c r="E53" s="62" t="s">
        <v>124</v>
      </c>
      <c r="F53" s="62" t="s">
        <v>31</v>
      </c>
      <c r="G53" s="9" t="s">
        <v>203</v>
      </c>
      <c r="H53" s="63" t="s">
        <v>205</v>
      </c>
      <c r="I53" s="9">
        <v>8</v>
      </c>
      <c r="J53" s="1">
        <v>3</v>
      </c>
      <c r="K53" s="1">
        <v>5.5</v>
      </c>
      <c r="L53" s="1">
        <v>5</v>
      </c>
      <c r="M53" s="1">
        <v>0</v>
      </c>
      <c r="N53" s="1">
        <v>5</v>
      </c>
      <c r="O53" s="1">
        <v>4</v>
      </c>
      <c r="P53" s="1">
        <v>3</v>
      </c>
      <c r="Q53" s="67">
        <f t="shared" si="0"/>
        <v>25.5</v>
      </c>
      <c r="R53" s="10">
        <v>16</v>
      </c>
      <c r="S53" s="8" t="s">
        <v>510</v>
      </c>
    </row>
    <row r="54" spans="1:19" s="12" customFormat="1" ht="12.75">
      <c r="A54" s="13"/>
      <c r="B54" s="9">
        <v>44</v>
      </c>
      <c r="C54" s="10"/>
      <c r="D54" s="62" t="s">
        <v>326</v>
      </c>
      <c r="E54" s="62" t="s">
        <v>95</v>
      </c>
      <c r="F54" s="62" t="s">
        <v>109</v>
      </c>
      <c r="G54" s="9" t="s">
        <v>203</v>
      </c>
      <c r="H54" s="63" t="s">
        <v>205</v>
      </c>
      <c r="I54" s="9">
        <v>8</v>
      </c>
      <c r="J54" s="1">
        <v>4.5</v>
      </c>
      <c r="K54" s="1">
        <v>3</v>
      </c>
      <c r="L54" s="1">
        <v>6</v>
      </c>
      <c r="M54" s="1">
        <v>0</v>
      </c>
      <c r="N54" s="1">
        <v>2</v>
      </c>
      <c r="O54" s="1">
        <v>4</v>
      </c>
      <c r="P54" s="1">
        <v>6</v>
      </c>
      <c r="Q54" s="67">
        <f t="shared" si="0"/>
        <v>25.5</v>
      </c>
      <c r="R54" s="10">
        <v>16</v>
      </c>
      <c r="S54" s="8" t="s">
        <v>510</v>
      </c>
    </row>
    <row r="55" spans="1:19" s="12" customFormat="1" ht="25.5">
      <c r="A55" s="13"/>
      <c r="B55" s="9">
        <v>45</v>
      </c>
      <c r="C55" s="10"/>
      <c r="D55" s="62" t="s">
        <v>327</v>
      </c>
      <c r="E55" s="62" t="s">
        <v>119</v>
      </c>
      <c r="F55" s="62" t="s">
        <v>328</v>
      </c>
      <c r="G55" s="9" t="s">
        <v>203</v>
      </c>
      <c r="H55" s="63" t="s">
        <v>209</v>
      </c>
      <c r="I55" s="9">
        <v>8</v>
      </c>
      <c r="J55" s="10">
        <v>0</v>
      </c>
      <c r="K55" s="10">
        <v>2</v>
      </c>
      <c r="L55" s="10">
        <v>10</v>
      </c>
      <c r="M55" s="10">
        <v>0</v>
      </c>
      <c r="N55" s="10">
        <v>4</v>
      </c>
      <c r="O55" s="10">
        <v>5.5</v>
      </c>
      <c r="P55" s="10">
        <v>4</v>
      </c>
      <c r="Q55" s="67">
        <f t="shared" si="0"/>
        <v>25.5</v>
      </c>
      <c r="R55" s="10">
        <v>16</v>
      </c>
      <c r="S55" s="8" t="s">
        <v>510</v>
      </c>
    </row>
    <row r="56" spans="1:19" s="12" customFormat="1" ht="12.75">
      <c r="A56" s="13"/>
      <c r="B56" s="9">
        <v>46</v>
      </c>
      <c r="C56" s="35"/>
      <c r="D56" s="62" t="s">
        <v>329</v>
      </c>
      <c r="E56" s="62" t="s">
        <v>107</v>
      </c>
      <c r="F56" s="62" t="s">
        <v>87</v>
      </c>
      <c r="G56" s="9" t="s">
        <v>203</v>
      </c>
      <c r="H56" s="63" t="s">
        <v>212</v>
      </c>
      <c r="I56" s="9">
        <v>8</v>
      </c>
      <c r="J56" s="8">
        <v>0</v>
      </c>
      <c r="K56" s="8">
        <v>3</v>
      </c>
      <c r="L56" s="8">
        <v>6.5</v>
      </c>
      <c r="M56" s="8">
        <v>1</v>
      </c>
      <c r="N56" s="8">
        <v>5</v>
      </c>
      <c r="O56" s="8">
        <v>6.5</v>
      </c>
      <c r="P56" s="8">
        <v>3</v>
      </c>
      <c r="Q56" s="64">
        <f t="shared" si="0"/>
        <v>25</v>
      </c>
      <c r="R56" s="10">
        <v>17</v>
      </c>
      <c r="S56" s="8" t="s">
        <v>510</v>
      </c>
    </row>
    <row r="57" spans="1:19" s="12" customFormat="1" ht="25.5">
      <c r="A57" s="13"/>
      <c r="B57" s="9">
        <v>47</v>
      </c>
      <c r="C57" s="10"/>
      <c r="D57" s="62" t="s">
        <v>330</v>
      </c>
      <c r="E57" s="62" t="s">
        <v>45</v>
      </c>
      <c r="F57" s="62" t="s">
        <v>182</v>
      </c>
      <c r="G57" s="9" t="s">
        <v>203</v>
      </c>
      <c r="H57" s="63" t="s">
        <v>331</v>
      </c>
      <c r="I57" s="9">
        <v>8</v>
      </c>
      <c r="J57" s="10">
        <v>0</v>
      </c>
      <c r="K57" s="10">
        <v>3</v>
      </c>
      <c r="L57" s="10">
        <v>8.5</v>
      </c>
      <c r="M57" s="10">
        <v>0</v>
      </c>
      <c r="N57" s="10">
        <v>3</v>
      </c>
      <c r="O57" s="10">
        <v>5.5</v>
      </c>
      <c r="P57" s="10">
        <v>5</v>
      </c>
      <c r="Q57" s="64">
        <f t="shared" si="0"/>
        <v>25</v>
      </c>
      <c r="R57" s="10">
        <v>17</v>
      </c>
      <c r="S57" s="8" t="s">
        <v>510</v>
      </c>
    </row>
    <row r="58" spans="1:19" s="12" customFormat="1" ht="38.25">
      <c r="A58" s="13"/>
      <c r="B58" s="9">
        <v>48</v>
      </c>
      <c r="C58" s="10"/>
      <c r="D58" s="62" t="s">
        <v>332</v>
      </c>
      <c r="E58" s="62" t="s">
        <v>83</v>
      </c>
      <c r="F58" s="62" t="s">
        <v>57</v>
      </c>
      <c r="G58" s="9" t="s">
        <v>203</v>
      </c>
      <c r="H58" s="63" t="s">
        <v>333</v>
      </c>
      <c r="I58" s="9">
        <v>8</v>
      </c>
      <c r="J58" s="10">
        <v>4.5</v>
      </c>
      <c r="K58" s="10">
        <v>2</v>
      </c>
      <c r="L58" s="10">
        <v>5.5</v>
      </c>
      <c r="M58" s="10">
        <v>0</v>
      </c>
      <c r="N58" s="10">
        <v>5</v>
      </c>
      <c r="O58" s="10">
        <v>3</v>
      </c>
      <c r="P58" s="10">
        <v>5</v>
      </c>
      <c r="Q58" s="64">
        <f t="shared" si="0"/>
        <v>25</v>
      </c>
      <c r="R58" s="10">
        <v>17</v>
      </c>
      <c r="S58" s="8" t="s">
        <v>510</v>
      </c>
    </row>
    <row r="59" spans="1:19" s="12" customFormat="1" ht="12.75">
      <c r="A59" s="13"/>
      <c r="B59" s="9">
        <v>49</v>
      </c>
      <c r="C59" s="35"/>
      <c r="D59" s="62" t="s">
        <v>334</v>
      </c>
      <c r="E59" s="62" t="s">
        <v>47</v>
      </c>
      <c r="F59" s="62" t="s">
        <v>169</v>
      </c>
      <c r="G59" s="9" t="s">
        <v>203</v>
      </c>
      <c r="H59" s="63" t="s">
        <v>205</v>
      </c>
      <c r="I59" s="9">
        <v>8</v>
      </c>
      <c r="J59" s="8">
        <v>3.5</v>
      </c>
      <c r="K59" s="8">
        <v>4</v>
      </c>
      <c r="L59" s="8">
        <v>7</v>
      </c>
      <c r="M59" s="8">
        <v>0</v>
      </c>
      <c r="N59" s="8">
        <v>4</v>
      </c>
      <c r="O59" s="8">
        <v>3</v>
      </c>
      <c r="P59" s="8">
        <v>3</v>
      </c>
      <c r="Q59" s="67">
        <f t="shared" si="0"/>
        <v>24.5</v>
      </c>
      <c r="R59" s="10">
        <v>18</v>
      </c>
      <c r="S59" s="8" t="s">
        <v>510</v>
      </c>
    </row>
    <row r="60" spans="1:19" s="12" customFormat="1" ht="12.75">
      <c r="A60" s="13"/>
      <c r="B60" s="9">
        <v>50</v>
      </c>
      <c r="C60" s="35"/>
      <c r="D60" s="62" t="s">
        <v>335</v>
      </c>
      <c r="E60" s="62" t="s">
        <v>336</v>
      </c>
      <c r="F60" s="62" t="s">
        <v>328</v>
      </c>
      <c r="G60" s="9" t="s">
        <v>203</v>
      </c>
      <c r="H60" s="63" t="s">
        <v>205</v>
      </c>
      <c r="I60" s="9">
        <v>8</v>
      </c>
      <c r="J60" s="8">
        <v>6</v>
      </c>
      <c r="K60" s="8">
        <v>3</v>
      </c>
      <c r="L60" s="8">
        <v>6.5</v>
      </c>
      <c r="M60" s="8">
        <v>0</v>
      </c>
      <c r="N60" s="8">
        <v>3</v>
      </c>
      <c r="O60" s="8">
        <v>3</v>
      </c>
      <c r="P60" s="8">
        <v>3</v>
      </c>
      <c r="Q60" s="67">
        <f t="shared" si="0"/>
        <v>24.5</v>
      </c>
      <c r="R60" s="10">
        <v>18</v>
      </c>
      <c r="S60" s="8" t="s">
        <v>510</v>
      </c>
    </row>
    <row r="61" spans="1:19" s="12" customFormat="1" ht="12.75">
      <c r="A61" s="13"/>
      <c r="B61" s="9">
        <v>51</v>
      </c>
      <c r="C61" s="35"/>
      <c r="D61" s="62" t="s">
        <v>337</v>
      </c>
      <c r="E61" s="62" t="s">
        <v>338</v>
      </c>
      <c r="F61" s="62" t="s">
        <v>78</v>
      </c>
      <c r="G61" s="9" t="s">
        <v>203</v>
      </c>
      <c r="H61" s="63" t="s">
        <v>212</v>
      </c>
      <c r="I61" s="9">
        <v>8</v>
      </c>
      <c r="J61" s="8">
        <v>4</v>
      </c>
      <c r="K61" s="8">
        <v>4</v>
      </c>
      <c r="L61" s="8">
        <v>9.5</v>
      </c>
      <c r="M61" s="8">
        <v>0</v>
      </c>
      <c r="N61" s="8">
        <v>0</v>
      </c>
      <c r="O61" s="8">
        <v>6</v>
      </c>
      <c r="P61" s="8">
        <v>1</v>
      </c>
      <c r="Q61" s="67">
        <f t="shared" si="0"/>
        <v>24.5</v>
      </c>
      <c r="R61" s="10">
        <v>18</v>
      </c>
      <c r="S61" s="8" t="s">
        <v>510</v>
      </c>
    </row>
    <row r="62" spans="1:19" s="12" customFormat="1" ht="25.5">
      <c r="A62" s="13"/>
      <c r="B62" s="9">
        <v>52</v>
      </c>
      <c r="C62" s="10"/>
      <c r="D62" s="62" t="s">
        <v>267</v>
      </c>
      <c r="E62" s="62" t="s">
        <v>149</v>
      </c>
      <c r="F62" s="62" t="s">
        <v>31</v>
      </c>
      <c r="G62" s="9" t="s">
        <v>203</v>
      </c>
      <c r="H62" s="63" t="s">
        <v>289</v>
      </c>
      <c r="I62" s="9">
        <v>8</v>
      </c>
      <c r="J62" s="1">
        <v>6</v>
      </c>
      <c r="K62" s="1">
        <v>3</v>
      </c>
      <c r="L62" s="1">
        <v>7</v>
      </c>
      <c r="M62" s="1">
        <v>1</v>
      </c>
      <c r="N62" s="1">
        <v>2</v>
      </c>
      <c r="O62" s="1">
        <v>5.5</v>
      </c>
      <c r="P62" s="1">
        <v>0</v>
      </c>
      <c r="Q62" s="67">
        <f t="shared" si="0"/>
        <v>24.5</v>
      </c>
      <c r="R62" s="10">
        <v>18</v>
      </c>
      <c r="S62" s="8" t="s">
        <v>510</v>
      </c>
    </row>
    <row r="63" spans="1:19" s="12" customFormat="1" ht="12.75">
      <c r="A63" s="13"/>
      <c r="B63" s="9">
        <v>53</v>
      </c>
      <c r="C63" s="10"/>
      <c r="D63" s="62" t="s">
        <v>339</v>
      </c>
      <c r="E63" s="62" t="s">
        <v>89</v>
      </c>
      <c r="F63" s="62" t="s">
        <v>28</v>
      </c>
      <c r="G63" s="9" t="s">
        <v>203</v>
      </c>
      <c r="H63" s="63" t="s">
        <v>205</v>
      </c>
      <c r="I63" s="9">
        <v>8</v>
      </c>
      <c r="J63" s="1">
        <v>0</v>
      </c>
      <c r="K63" s="1">
        <v>4</v>
      </c>
      <c r="L63" s="1">
        <v>9.5</v>
      </c>
      <c r="M63" s="1">
        <v>1</v>
      </c>
      <c r="N63" s="1">
        <v>3</v>
      </c>
      <c r="O63" s="1">
        <v>1.5</v>
      </c>
      <c r="P63" s="1">
        <v>5</v>
      </c>
      <c r="Q63" s="64">
        <f t="shared" si="0"/>
        <v>24</v>
      </c>
      <c r="R63" s="10">
        <v>19</v>
      </c>
      <c r="S63" s="8" t="s">
        <v>510</v>
      </c>
    </row>
    <row r="64" spans="1:19" s="12" customFormat="1" ht="25.5">
      <c r="A64" s="13"/>
      <c r="B64" s="9">
        <v>54</v>
      </c>
      <c r="C64" s="10"/>
      <c r="D64" s="62" t="s">
        <v>340</v>
      </c>
      <c r="E64" s="62" t="s">
        <v>95</v>
      </c>
      <c r="F64" s="62" t="s">
        <v>48</v>
      </c>
      <c r="G64" s="9" t="s">
        <v>203</v>
      </c>
      <c r="H64" s="63" t="s">
        <v>209</v>
      </c>
      <c r="I64" s="9">
        <v>8</v>
      </c>
      <c r="J64" s="10">
        <v>5.5</v>
      </c>
      <c r="K64" s="10">
        <v>2</v>
      </c>
      <c r="L64" s="10">
        <v>6.5</v>
      </c>
      <c r="M64" s="10">
        <v>0</v>
      </c>
      <c r="N64" s="10">
        <v>1</v>
      </c>
      <c r="O64" s="10">
        <v>3</v>
      </c>
      <c r="P64" s="10">
        <v>6</v>
      </c>
      <c r="Q64" s="64">
        <f t="shared" si="0"/>
        <v>24</v>
      </c>
      <c r="R64" s="10">
        <v>19</v>
      </c>
      <c r="S64" s="8" t="s">
        <v>510</v>
      </c>
    </row>
    <row r="65" spans="1:19" s="12" customFormat="1" ht="25.5">
      <c r="A65" s="13"/>
      <c r="B65" s="9">
        <v>55</v>
      </c>
      <c r="C65" s="10"/>
      <c r="D65" s="62" t="s">
        <v>341</v>
      </c>
      <c r="E65" s="62" t="s">
        <v>128</v>
      </c>
      <c r="F65" s="62" t="s">
        <v>75</v>
      </c>
      <c r="G65" s="9" t="s">
        <v>203</v>
      </c>
      <c r="H65" s="63" t="s">
        <v>209</v>
      </c>
      <c r="I65" s="9">
        <v>8</v>
      </c>
      <c r="J65" s="10">
        <v>4.5</v>
      </c>
      <c r="K65" s="10">
        <v>3</v>
      </c>
      <c r="L65" s="10">
        <v>6.5</v>
      </c>
      <c r="M65" s="10">
        <v>0</v>
      </c>
      <c r="N65" s="10">
        <v>1</v>
      </c>
      <c r="O65" s="10">
        <v>6</v>
      </c>
      <c r="P65" s="10">
        <v>3</v>
      </c>
      <c r="Q65" s="64">
        <f t="shared" si="0"/>
        <v>24</v>
      </c>
      <c r="R65" s="10">
        <v>19</v>
      </c>
      <c r="S65" s="8" t="s">
        <v>510</v>
      </c>
    </row>
    <row r="66" spans="1:19" s="12" customFormat="1" ht="12.75">
      <c r="A66" s="13"/>
      <c r="B66" s="9">
        <v>56</v>
      </c>
      <c r="C66" s="10"/>
      <c r="D66" s="62" t="s">
        <v>342</v>
      </c>
      <c r="E66" s="62" t="s">
        <v>89</v>
      </c>
      <c r="F66" s="62" t="s">
        <v>20</v>
      </c>
      <c r="G66" s="9" t="s">
        <v>203</v>
      </c>
      <c r="H66" s="63" t="s">
        <v>286</v>
      </c>
      <c r="I66" s="9">
        <v>8</v>
      </c>
      <c r="J66" s="10">
        <v>3</v>
      </c>
      <c r="K66" s="10">
        <v>1.5</v>
      </c>
      <c r="L66" s="10">
        <v>8.5</v>
      </c>
      <c r="M66" s="10">
        <v>1</v>
      </c>
      <c r="N66" s="10">
        <v>1</v>
      </c>
      <c r="O66" s="10">
        <v>2</v>
      </c>
      <c r="P66" s="10">
        <v>7</v>
      </c>
      <c r="Q66" s="64">
        <f t="shared" si="0"/>
        <v>24</v>
      </c>
      <c r="R66" s="10">
        <v>19</v>
      </c>
      <c r="S66" s="8" t="s">
        <v>510</v>
      </c>
    </row>
    <row r="67" spans="1:19" s="12" customFormat="1" ht="25.5">
      <c r="A67" s="13"/>
      <c r="B67" s="9">
        <v>57</v>
      </c>
      <c r="C67" s="35"/>
      <c r="D67" s="62" t="s">
        <v>343</v>
      </c>
      <c r="E67" s="62" t="s">
        <v>261</v>
      </c>
      <c r="F67" s="62" t="s">
        <v>344</v>
      </c>
      <c r="G67" s="9" t="s">
        <v>203</v>
      </c>
      <c r="H67" s="63" t="s">
        <v>214</v>
      </c>
      <c r="I67" s="9">
        <v>8</v>
      </c>
      <c r="J67" s="8">
        <v>4</v>
      </c>
      <c r="K67" s="8">
        <v>1</v>
      </c>
      <c r="L67" s="8">
        <v>8.5</v>
      </c>
      <c r="M67" s="8">
        <v>0</v>
      </c>
      <c r="N67" s="34">
        <v>1</v>
      </c>
      <c r="O67" s="8">
        <v>4</v>
      </c>
      <c r="P67" s="8">
        <v>5</v>
      </c>
      <c r="Q67" s="67">
        <f t="shared" si="0"/>
        <v>23.5</v>
      </c>
      <c r="R67" s="10">
        <v>20</v>
      </c>
      <c r="S67" s="8" t="s">
        <v>510</v>
      </c>
    </row>
    <row r="68" spans="1:19" s="12" customFormat="1" ht="25.5">
      <c r="A68" s="13"/>
      <c r="B68" s="9">
        <v>58</v>
      </c>
      <c r="C68" s="35"/>
      <c r="D68" s="62" t="s">
        <v>345</v>
      </c>
      <c r="E68" s="62" t="s">
        <v>338</v>
      </c>
      <c r="F68" s="62" t="s">
        <v>70</v>
      </c>
      <c r="G68" s="9" t="s">
        <v>203</v>
      </c>
      <c r="H68" s="63" t="s">
        <v>209</v>
      </c>
      <c r="I68" s="9">
        <v>8</v>
      </c>
      <c r="J68" s="8">
        <v>2.5</v>
      </c>
      <c r="K68" s="8">
        <v>2</v>
      </c>
      <c r="L68" s="8">
        <v>9</v>
      </c>
      <c r="M68" s="8">
        <v>0</v>
      </c>
      <c r="N68" s="8">
        <v>5</v>
      </c>
      <c r="O68" s="8">
        <v>2</v>
      </c>
      <c r="P68" s="8">
        <v>2</v>
      </c>
      <c r="Q68" s="67">
        <f t="shared" si="0"/>
        <v>22.5</v>
      </c>
      <c r="R68" s="10">
        <v>21</v>
      </c>
      <c r="S68" s="8" t="s">
        <v>510</v>
      </c>
    </row>
    <row r="69" spans="1:19" s="12" customFormat="1" ht="25.5">
      <c r="A69" s="13"/>
      <c r="B69" s="9">
        <v>59</v>
      </c>
      <c r="C69" s="10"/>
      <c r="D69" s="62" t="s">
        <v>346</v>
      </c>
      <c r="E69" s="62" t="s">
        <v>30</v>
      </c>
      <c r="F69" s="62" t="s">
        <v>31</v>
      </c>
      <c r="G69" s="9" t="s">
        <v>203</v>
      </c>
      <c r="H69" s="63" t="s">
        <v>316</v>
      </c>
      <c r="I69" s="9">
        <v>8</v>
      </c>
      <c r="J69" s="10">
        <v>4.5</v>
      </c>
      <c r="K69" s="10">
        <v>2.5</v>
      </c>
      <c r="L69" s="10">
        <v>5.5</v>
      </c>
      <c r="M69" s="10">
        <v>0</v>
      </c>
      <c r="N69" s="10">
        <v>0</v>
      </c>
      <c r="O69" s="10">
        <v>6</v>
      </c>
      <c r="P69" s="10">
        <v>4</v>
      </c>
      <c r="Q69" s="67">
        <f t="shared" si="0"/>
        <v>22.5</v>
      </c>
      <c r="R69" s="10">
        <v>21</v>
      </c>
      <c r="S69" s="8" t="s">
        <v>510</v>
      </c>
    </row>
    <row r="70" spans="1:19" s="12" customFormat="1" ht="12.75">
      <c r="A70" s="13"/>
      <c r="B70" s="9">
        <v>60</v>
      </c>
      <c r="C70" s="10"/>
      <c r="D70" s="62" t="s">
        <v>347</v>
      </c>
      <c r="E70" s="62" t="s">
        <v>25</v>
      </c>
      <c r="F70" s="62" t="s">
        <v>31</v>
      </c>
      <c r="G70" s="9" t="s">
        <v>203</v>
      </c>
      <c r="H70" s="63" t="s">
        <v>205</v>
      </c>
      <c r="I70" s="9">
        <v>8</v>
      </c>
      <c r="J70" s="1">
        <v>6</v>
      </c>
      <c r="K70" s="1">
        <v>4</v>
      </c>
      <c r="L70" s="1">
        <v>0</v>
      </c>
      <c r="M70" s="1">
        <v>2</v>
      </c>
      <c r="N70" s="1">
        <v>0</v>
      </c>
      <c r="O70" s="1">
        <v>3</v>
      </c>
      <c r="P70" s="1">
        <v>7</v>
      </c>
      <c r="Q70" s="64">
        <f t="shared" si="0"/>
        <v>22</v>
      </c>
      <c r="R70" s="10">
        <v>22</v>
      </c>
      <c r="S70" s="8" t="s">
        <v>510</v>
      </c>
    </row>
    <row r="71" spans="1:19" s="12" customFormat="1" ht="25.5">
      <c r="A71" s="13"/>
      <c r="B71" s="9">
        <v>61</v>
      </c>
      <c r="C71" s="10"/>
      <c r="D71" s="62" t="s">
        <v>348</v>
      </c>
      <c r="E71" s="62" t="s">
        <v>51</v>
      </c>
      <c r="F71" s="62" t="s">
        <v>34</v>
      </c>
      <c r="G71" s="9" t="s">
        <v>203</v>
      </c>
      <c r="H71" s="63" t="s">
        <v>209</v>
      </c>
      <c r="I71" s="9">
        <v>8</v>
      </c>
      <c r="J71" s="10">
        <v>5</v>
      </c>
      <c r="K71" s="10">
        <v>4</v>
      </c>
      <c r="L71" s="10">
        <v>9</v>
      </c>
      <c r="M71" s="10">
        <v>0</v>
      </c>
      <c r="N71" s="10">
        <v>0</v>
      </c>
      <c r="O71" s="10">
        <v>2</v>
      </c>
      <c r="P71" s="10">
        <v>2</v>
      </c>
      <c r="Q71" s="64">
        <f t="shared" si="0"/>
        <v>22</v>
      </c>
      <c r="R71" s="10">
        <v>22</v>
      </c>
      <c r="S71" s="8" t="s">
        <v>510</v>
      </c>
    </row>
    <row r="72" spans="1:19" s="12" customFormat="1" ht="38.25">
      <c r="A72" s="13"/>
      <c r="B72" s="9">
        <v>62</v>
      </c>
      <c r="C72" s="10"/>
      <c r="D72" s="62" t="s">
        <v>349</v>
      </c>
      <c r="E72" s="62" t="s">
        <v>173</v>
      </c>
      <c r="F72" s="62" t="s">
        <v>169</v>
      </c>
      <c r="G72" s="9" t="s">
        <v>203</v>
      </c>
      <c r="H72" s="63" t="s">
        <v>350</v>
      </c>
      <c r="I72" s="9">
        <v>8</v>
      </c>
      <c r="J72" s="10">
        <v>0</v>
      </c>
      <c r="K72" s="10">
        <v>6</v>
      </c>
      <c r="L72" s="10">
        <v>1</v>
      </c>
      <c r="M72" s="10">
        <v>1</v>
      </c>
      <c r="N72" s="10">
        <v>4</v>
      </c>
      <c r="O72" s="10">
        <v>6</v>
      </c>
      <c r="P72" s="10">
        <v>4</v>
      </c>
      <c r="Q72" s="64">
        <f t="shared" si="0"/>
        <v>22</v>
      </c>
      <c r="R72" s="10">
        <v>22</v>
      </c>
      <c r="S72" s="8" t="s">
        <v>510</v>
      </c>
    </row>
    <row r="73" spans="1:19" s="12" customFormat="1" ht="12.75">
      <c r="A73" s="13"/>
      <c r="B73" s="9">
        <v>63</v>
      </c>
      <c r="C73" s="10"/>
      <c r="D73" s="62" t="s">
        <v>351</v>
      </c>
      <c r="E73" s="62" t="s">
        <v>173</v>
      </c>
      <c r="F73" s="62" t="s">
        <v>352</v>
      </c>
      <c r="G73" s="9" t="s">
        <v>203</v>
      </c>
      <c r="H73" s="63" t="s">
        <v>212</v>
      </c>
      <c r="I73" s="9">
        <v>8</v>
      </c>
      <c r="J73" s="1">
        <v>5.5</v>
      </c>
      <c r="K73" s="1">
        <v>1</v>
      </c>
      <c r="L73" s="1">
        <v>5</v>
      </c>
      <c r="M73" s="1">
        <v>0</v>
      </c>
      <c r="N73" s="1">
        <v>1</v>
      </c>
      <c r="O73" s="1">
        <v>7</v>
      </c>
      <c r="P73" s="1">
        <v>2</v>
      </c>
      <c r="Q73" s="67">
        <f t="shared" si="0"/>
        <v>21.5</v>
      </c>
      <c r="R73" s="10">
        <v>23</v>
      </c>
      <c r="S73" s="8" t="s">
        <v>510</v>
      </c>
    </row>
    <row r="74" spans="1:19" s="12" customFormat="1" ht="12.75">
      <c r="A74" s="13"/>
      <c r="B74" s="9">
        <v>64</v>
      </c>
      <c r="C74" s="10"/>
      <c r="D74" s="62" t="s">
        <v>353</v>
      </c>
      <c r="E74" s="62" t="s">
        <v>77</v>
      </c>
      <c r="F74" s="62" t="s">
        <v>354</v>
      </c>
      <c r="G74" s="9" t="s">
        <v>203</v>
      </c>
      <c r="H74" s="63" t="s">
        <v>286</v>
      </c>
      <c r="I74" s="9">
        <v>8</v>
      </c>
      <c r="J74" s="10">
        <v>5.5</v>
      </c>
      <c r="K74" s="10">
        <v>1.5</v>
      </c>
      <c r="L74" s="10">
        <v>6</v>
      </c>
      <c r="M74" s="10">
        <v>0</v>
      </c>
      <c r="N74" s="10">
        <v>0</v>
      </c>
      <c r="O74" s="10">
        <v>7.5</v>
      </c>
      <c r="P74" s="10">
        <v>1</v>
      </c>
      <c r="Q74" s="67">
        <f t="shared" si="0"/>
        <v>21.5</v>
      </c>
      <c r="R74" s="10">
        <v>23</v>
      </c>
      <c r="S74" s="8" t="s">
        <v>510</v>
      </c>
    </row>
    <row r="75" spans="1:19" s="12" customFormat="1" ht="38.25">
      <c r="A75" s="13"/>
      <c r="B75" s="9">
        <v>65</v>
      </c>
      <c r="C75" s="10"/>
      <c r="D75" s="62" t="s">
        <v>355</v>
      </c>
      <c r="E75" s="62" t="s">
        <v>30</v>
      </c>
      <c r="F75" s="62" t="s">
        <v>285</v>
      </c>
      <c r="G75" s="9" t="s">
        <v>203</v>
      </c>
      <c r="H75" s="63" t="s">
        <v>215</v>
      </c>
      <c r="I75" s="9">
        <v>8</v>
      </c>
      <c r="J75" s="10">
        <v>5</v>
      </c>
      <c r="K75" s="10">
        <v>2.5</v>
      </c>
      <c r="L75" s="10">
        <v>6</v>
      </c>
      <c r="M75" s="10">
        <v>0</v>
      </c>
      <c r="N75" s="10">
        <v>0</v>
      </c>
      <c r="O75" s="10">
        <v>5</v>
      </c>
      <c r="P75" s="10">
        <v>3</v>
      </c>
      <c r="Q75" s="67">
        <f aca="true" t="shared" si="1" ref="Q75:Q128">SUM(J75:P75)</f>
        <v>21.5</v>
      </c>
      <c r="R75" s="10">
        <v>23</v>
      </c>
      <c r="S75" s="8" t="s">
        <v>510</v>
      </c>
    </row>
    <row r="76" spans="1:19" s="12" customFormat="1" ht="12.75">
      <c r="A76" s="13"/>
      <c r="B76" s="9">
        <v>66</v>
      </c>
      <c r="C76" s="10"/>
      <c r="D76" s="62" t="s">
        <v>356</v>
      </c>
      <c r="E76" s="62" t="s">
        <v>319</v>
      </c>
      <c r="F76" s="62" t="s">
        <v>20</v>
      </c>
      <c r="G76" s="9" t="s">
        <v>203</v>
      </c>
      <c r="H76" s="63" t="s">
        <v>205</v>
      </c>
      <c r="I76" s="9">
        <v>8</v>
      </c>
      <c r="J76" s="1">
        <v>5.5</v>
      </c>
      <c r="K76" s="1">
        <v>2.5</v>
      </c>
      <c r="L76" s="1">
        <v>2.5</v>
      </c>
      <c r="M76" s="1">
        <v>0</v>
      </c>
      <c r="N76" s="1">
        <v>3</v>
      </c>
      <c r="O76" s="1">
        <v>4.5</v>
      </c>
      <c r="P76" s="1">
        <v>3</v>
      </c>
      <c r="Q76" s="64">
        <f t="shared" si="1"/>
        <v>21</v>
      </c>
      <c r="R76" s="10">
        <v>24</v>
      </c>
      <c r="S76" s="8" t="s">
        <v>510</v>
      </c>
    </row>
    <row r="77" spans="1:19" s="12" customFormat="1" ht="38.25">
      <c r="A77" s="13"/>
      <c r="B77" s="9">
        <v>67</v>
      </c>
      <c r="C77" s="10"/>
      <c r="D77" s="62" t="s">
        <v>357</v>
      </c>
      <c r="E77" s="62" t="s">
        <v>358</v>
      </c>
      <c r="F77" s="62" t="s">
        <v>359</v>
      </c>
      <c r="G77" s="9" t="s">
        <v>203</v>
      </c>
      <c r="H77" s="63" t="s">
        <v>360</v>
      </c>
      <c r="I77" s="9">
        <v>8</v>
      </c>
      <c r="J77" s="1">
        <v>4.5</v>
      </c>
      <c r="K77" s="1">
        <v>1</v>
      </c>
      <c r="L77" s="1">
        <v>7.5</v>
      </c>
      <c r="M77" s="1">
        <v>0</v>
      </c>
      <c r="N77" s="1">
        <v>0</v>
      </c>
      <c r="O77" s="1">
        <v>0</v>
      </c>
      <c r="P77" s="1">
        <v>8</v>
      </c>
      <c r="Q77" s="64">
        <f t="shared" si="1"/>
        <v>21</v>
      </c>
      <c r="R77" s="10">
        <v>24</v>
      </c>
      <c r="S77" s="8" t="s">
        <v>510</v>
      </c>
    </row>
    <row r="78" spans="1:19" s="12" customFormat="1" ht="25.5">
      <c r="A78" s="13"/>
      <c r="B78" s="9">
        <v>68</v>
      </c>
      <c r="C78" s="35"/>
      <c r="D78" s="62" t="s">
        <v>361</v>
      </c>
      <c r="E78" s="62" t="s">
        <v>362</v>
      </c>
      <c r="F78" s="62" t="s">
        <v>70</v>
      </c>
      <c r="G78" s="9" t="s">
        <v>203</v>
      </c>
      <c r="H78" s="63" t="s">
        <v>316</v>
      </c>
      <c r="I78" s="9">
        <v>8</v>
      </c>
      <c r="J78" s="8">
        <v>2</v>
      </c>
      <c r="K78" s="8">
        <v>2.5</v>
      </c>
      <c r="L78" s="8">
        <v>7</v>
      </c>
      <c r="M78" s="8">
        <v>0</v>
      </c>
      <c r="N78" s="8">
        <v>2</v>
      </c>
      <c r="O78" s="8">
        <v>5</v>
      </c>
      <c r="P78" s="8">
        <v>2</v>
      </c>
      <c r="Q78" s="67">
        <f t="shared" si="1"/>
        <v>20.5</v>
      </c>
      <c r="R78" s="10">
        <v>25</v>
      </c>
      <c r="S78" s="8" t="s">
        <v>510</v>
      </c>
    </row>
    <row r="79" spans="1:19" s="12" customFormat="1" ht="38.25">
      <c r="A79" s="13"/>
      <c r="B79" s="9">
        <v>69</v>
      </c>
      <c r="C79" s="10"/>
      <c r="D79" s="62" t="s">
        <v>363</v>
      </c>
      <c r="E79" s="62" t="s">
        <v>25</v>
      </c>
      <c r="F79" s="62" t="s">
        <v>34</v>
      </c>
      <c r="G79" s="9" t="s">
        <v>203</v>
      </c>
      <c r="H79" s="63" t="s">
        <v>364</v>
      </c>
      <c r="I79" s="9">
        <v>8</v>
      </c>
      <c r="J79" s="10">
        <v>4</v>
      </c>
      <c r="K79" s="10">
        <v>3</v>
      </c>
      <c r="L79" s="10">
        <v>7.5</v>
      </c>
      <c r="M79" s="10">
        <v>0</v>
      </c>
      <c r="N79" s="10">
        <v>1</v>
      </c>
      <c r="O79" s="10">
        <v>1</v>
      </c>
      <c r="P79" s="10">
        <v>4</v>
      </c>
      <c r="Q79" s="67">
        <f t="shared" si="1"/>
        <v>20.5</v>
      </c>
      <c r="R79" s="10">
        <v>25</v>
      </c>
      <c r="S79" s="8" t="s">
        <v>510</v>
      </c>
    </row>
    <row r="80" spans="1:19" s="12" customFormat="1" ht="38.25">
      <c r="A80" s="13"/>
      <c r="B80" s="9">
        <v>70</v>
      </c>
      <c r="C80" s="10"/>
      <c r="D80" s="62" t="s">
        <v>365</v>
      </c>
      <c r="E80" s="62" t="s">
        <v>168</v>
      </c>
      <c r="F80" s="62" t="s">
        <v>31</v>
      </c>
      <c r="G80" s="9" t="s">
        <v>203</v>
      </c>
      <c r="H80" s="63" t="s">
        <v>215</v>
      </c>
      <c r="I80" s="9">
        <v>8</v>
      </c>
      <c r="J80" s="10">
        <v>4.5</v>
      </c>
      <c r="K80" s="10">
        <v>4</v>
      </c>
      <c r="L80" s="10">
        <v>3</v>
      </c>
      <c r="M80" s="10">
        <v>2</v>
      </c>
      <c r="N80" s="10">
        <v>1</v>
      </c>
      <c r="O80" s="10">
        <v>3</v>
      </c>
      <c r="P80" s="10">
        <v>3</v>
      </c>
      <c r="Q80" s="67">
        <f t="shared" si="1"/>
        <v>20.5</v>
      </c>
      <c r="R80" s="10">
        <v>25</v>
      </c>
      <c r="S80" s="8" t="s">
        <v>510</v>
      </c>
    </row>
    <row r="81" spans="1:19" s="12" customFormat="1" ht="25.5">
      <c r="A81" s="13"/>
      <c r="B81" s="9">
        <v>71</v>
      </c>
      <c r="C81" s="10"/>
      <c r="D81" s="62" t="s">
        <v>366</v>
      </c>
      <c r="E81" s="62" t="s">
        <v>30</v>
      </c>
      <c r="F81" s="62" t="s">
        <v>31</v>
      </c>
      <c r="G81" s="9" t="s">
        <v>203</v>
      </c>
      <c r="H81" s="63" t="s">
        <v>209</v>
      </c>
      <c r="I81" s="9">
        <v>8</v>
      </c>
      <c r="J81" s="10">
        <v>0</v>
      </c>
      <c r="K81" s="10">
        <v>3</v>
      </c>
      <c r="L81" s="10">
        <v>6</v>
      </c>
      <c r="M81" s="10">
        <v>1</v>
      </c>
      <c r="N81" s="10">
        <v>1</v>
      </c>
      <c r="O81" s="10">
        <v>4.5</v>
      </c>
      <c r="P81" s="10">
        <v>5</v>
      </c>
      <c r="Q81" s="67">
        <f t="shared" si="1"/>
        <v>20.5</v>
      </c>
      <c r="R81" s="10">
        <v>25</v>
      </c>
      <c r="S81" s="8" t="s">
        <v>510</v>
      </c>
    </row>
    <row r="82" spans="1:19" s="12" customFormat="1" ht="12.75">
      <c r="A82" s="13"/>
      <c r="B82" s="9">
        <v>72</v>
      </c>
      <c r="C82" s="10"/>
      <c r="D82" s="62" t="s">
        <v>367</v>
      </c>
      <c r="E82" s="62" t="s">
        <v>149</v>
      </c>
      <c r="F82" s="62" t="s">
        <v>34</v>
      </c>
      <c r="G82" s="9" t="s">
        <v>203</v>
      </c>
      <c r="H82" s="63" t="s">
        <v>205</v>
      </c>
      <c r="I82" s="9">
        <v>8</v>
      </c>
      <c r="J82" s="1">
        <v>4.5</v>
      </c>
      <c r="K82" s="1">
        <v>2</v>
      </c>
      <c r="L82" s="1">
        <v>4</v>
      </c>
      <c r="M82" s="1">
        <v>0</v>
      </c>
      <c r="N82" s="1">
        <v>2</v>
      </c>
      <c r="O82" s="1">
        <v>4.5</v>
      </c>
      <c r="P82" s="1">
        <v>3</v>
      </c>
      <c r="Q82" s="64">
        <f t="shared" si="1"/>
        <v>20</v>
      </c>
      <c r="R82" s="10">
        <v>26</v>
      </c>
      <c r="S82" s="8" t="s">
        <v>510</v>
      </c>
    </row>
    <row r="83" spans="1:19" s="12" customFormat="1" ht="25.5">
      <c r="A83" s="13"/>
      <c r="B83" s="9">
        <v>73</v>
      </c>
      <c r="C83" s="10"/>
      <c r="D83" s="62" t="s">
        <v>24</v>
      </c>
      <c r="E83" s="62" t="s">
        <v>60</v>
      </c>
      <c r="F83" s="62" t="s">
        <v>352</v>
      </c>
      <c r="G83" s="9" t="s">
        <v>203</v>
      </c>
      <c r="H83" s="63" t="s">
        <v>235</v>
      </c>
      <c r="I83" s="9">
        <v>8</v>
      </c>
      <c r="J83" s="1">
        <v>1</v>
      </c>
      <c r="K83" s="1">
        <v>0.5</v>
      </c>
      <c r="L83" s="1">
        <v>9.5</v>
      </c>
      <c r="M83" s="1">
        <v>1</v>
      </c>
      <c r="N83" s="1">
        <v>1</v>
      </c>
      <c r="O83" s="1">
        <v>3.5</v>
      </c>
      <c r="P83" s="1">
        <v>3</v>
      </c>
      <c r="Q83" s="67">
        <f t="shared" si="1"/>
        <v>19.5</v>
      </c>
      <c r="R83" s="10">
        <v>27</v>
      </c>
      <c r="S83" s="8" t="s">
        <v>510</v>
      </c>
    </row>
    <row r="84" spans="1:19" s="12" customFormat="1" ht="25.5">
      <c r="A84" s="13"/>
      <c r="B84" s="9">
        <v>74</v>
      </c>
      <c r="C84" s="10"/>
      <c r="D84" s="62" t="s">
        <v>368</v>
      </c>
      <c r="E84" s="62" t="s">
        <v>369</v>
      </c>
      <c r="F84" s="62" t="s">
        <v>169</v>
      </c>
      <c r="G84" s="9" t="s">
        <v>203</v>
      </c>
      <c r="H84" s="63" t="s">
        <v>209</v>
      </c>
      <c r="I84" s="9">
        <v>8</v>
      </c>
      <c r="J84" s="1">
        <v>0</v>
      </c>
      <c r="K84" s="1">
        <v>1</v>
      </c>
      <c r="L84" s="1">
        <v>8</v>
      </c>
      <c r="M84" s="1">
        <v>1</v>
      </c>
      <c r="N84" s="1">
        <v>2</v>
      </c>
      <c r="O84" s="1">
        <v>4.5</v>
      </c>
      <c r="P84" s="1">
        <v>3</v>
      </c>
      <c r="Q84" s="67">
        <f t="shared" si="1"/>
        <v>19.5</v>
      </c>
      <c r="R84" s="10">
        <v>27</v>
      </c>
      <c r="S84" s="8" t="s">
        <v>510</v>
      </c>
    </row>
    <row r="85" spans="1:19" s="12" customFormat="1" ht="38.25">
      <c r="A85" s="13"/>
      <c r="B85" s="9">
        <v>75</v>
      </c>
      <c r="C85" s="10"/>
      <c r="D85" s="62" t="s">
        <v>370</v>
      </c>
      <c r="E85" s="62" t="s">
        <v>25</v>
      </c>
      <c r="F85" s="62" t="s">
        <v>75</v>
      </c>
      <c r="G85" s="9" t="s">
        <v>203</v>
      </c>
      <c r="H85" s="63" t="s">
        <v>333</v>
      </c>
      <c r="I85" s="9">
        <v>8</v>
      </c>
      <c r="J85" s="10">
        <v>3</v>
      </c>
      <c r="K85" s="10">
        <v>3</v>
      </c>
      <c r="L85" s="10">
        <v>2.5</v>
      </c>
      <c r="M85" s="10">
        <v>0</v>
      </c>
      <c r="N85" s="10">
        <v>3</v>
      </c>
      <c r="O85" s="10">
        <v>5</v>
      </c>
      <c r="P85" s="10">
        <v>3</v>
      </c>
      <c r="Q85" s="67">
        <f t="shared" si="1"/>
        <v>19.5</v>
      </c>
      <c r="R85" s="10">
        <v>27</v>
      </c>
      <c r="S85" s="8" t="s">
        <v>510</v>
      </c>
    </row>
    <row r="86" spans="1:19" s="12" customFormat="1" ht="38.25">
      <c r="A86" s="13"/>
      <c r="B86" s="9">
        <v>76</v>
      </c>
      <c r="C86" s="10"/>
      <c r="D86" s="62" t="s">
        <v>371</v>
      </c>
      <c r="E86" s="62" t="s">
        <v>143</v>
      </c>
      <c r="F86" s="62" t="s">
        <v>37</v>
      </c>
      <c r="G86" s="9" t="s">
        <v>203</v>
      </c>
      <c r="H86" s="63" t="s">
        <v>233</v>
      </c>
      <c r="I86" s="9">
        <v>8</v>
      </c>
      <c r="J86" s="10">
        <v>3.5</v>
      </c>
      <c r="K86" s="10">
        <v>2</v>
      </c>
      <c r="L86" s="10">
        <v>5</v>
      </c>
      <c r="M86" s="10">
        <v>0</v>
      </c>
      <c r="N86" s="10">
        <v>0</v>
      </c>
      <c r="O86" s="10">
        <v>2</v>
      </c>
      <c r="P86" s="10">
        <v>7</v>
      </c>
      <c r="Q86" s="67">
        <f t="shared" si="1"/>
        <v>19.5</v>
      </c>
      <c r="R86" s="10">
        <v>27</v>
      </c>
      <c r="S86" s="8" t="s">
        <v>510</v>
      </c>
    </row>
    <row r="87" spans="1:19" s="12" customFormat="1" ht="38.25">
      <c r="A87" s="13"/>
      <c r="B87" s="9">
        <v>77</v>
      </c>
      <c r="C87" s="35"/>
      <c r="D87" s="62" t="s">
        <v>372</v>
      </c>
      <c r="E87" s="62" t="s">
        <v>373</v>
      </c>
      <c r="F87" s="62" t="s">
        <v>48</v>
      </c>
      <c r="G87" s="9" t="s">
        <v>203</v>
      </c>
      <c r="H87" s="63" t="s">
        <v>374</v>
      </c>
      <c r="I87" s="9">
        <v>8</v>
      </c>
      <c r="J87" s="8">
        <v>0</v>
      </c>
      <c r="K87" s="8">
        <v>0.5</v>
      </c>
      <c r="L87" s="8">
        <v>8</v>
      </c>
      <c r="M87" s="8">
        <v>1</v>
      </c>
      <c r="N87" s="8">
        <v>2</v>
      </c>
      <c r="O87" s="8">
        <v>3.5</v>
      </c>
      <c r="P87" s="8">
        <v>4</v>
      </c>
      <c r="Q87" s="64">
        <f t="shared" si="1"/>
        <v>19</v>
      </c>
      <c r="R87" s="10">
        <v>28</v>
      </c>
      <c r="S87" s="8" t="s">
        <v>510</v>
      </c>
    </row>
    <row r="88" spans="1:19" s="12" customFormat="1" ht="38.25">
      <c r="A88" s="13"/>
      <c r="B88" s="9">
        <v>78</v>
      </c>
      <c r="C88" s="10"/>
      <c r="D88" s="62" t="s">
        <v>375</v>
      </c>
      <c r="E88" s="62" t="s">
        <v>376</v>
      </c>
      <c r="F88" s="62" t="s">
        <v>377</v>
      </c>
      <c r="G88" s="9" t="s">
        <v>203</v>
      </c>
      <c r="H88" s="63" t="s">
        <v>215</v>
      </c>
      <c r="I88" s="9">
        <v>8</v>
      </c>
      <c r="J88" s="10">
        <v>4</v>
      </c>
      <c r="K88" s="10">
        <v>2.5</v>
      </c>
      <c r="L88" s="10">
        <v>6</v>
      </c>
      <c r="M88" s="10">
        <v>0</v>
      </c>
      <c r="N88" s="10">
        <v>1</v>
      </c>
      <c r="O88" s="10">
        <v>1.5</v>
      </c>
      <c r="P88" s="10">
        <v>4</v>
      </c>
      <c r="Q88" s="64">
        <f t="shared" si="1"/>
        <v>19</v>
      </c>
      <c r="R88" s="10">
        <v>28</v>
      </c>
      <c r="S88" s="8" t="s">
        <v>510</v>
      </c>
    </row>
    <row r="89" spans="1:19" s="12" customFormat="1" ht="38.25">
      <c r="A89" s="13"/>
      <c r="B89" s="9">
        <v>79</v>
      </c>
      <c r="C89" s="10"/>
      <c r="D89" s="62" t="s">
        <v>378</v>
      </c>
      <c r="E89" s="62" t="s">
        <v>33</v>
      </c>
      <c r="F89" s="62" t="s">
        <v>20</v>
      </c>
      <c r="G89" s="9" t="s">
        <v>203</v>
      </c>
      <c r="H89" s="63" t="s">
        <v>379</v>
      </c>
      <c r="I89" s="9">
        <v>8</v>
      </c>
      <c r="J89" s="10">
        <v>3.5</v>
      </c>
      <c r="K89" s="10">
        <v>1.5</v>
      </c>
      <c r="L89" s="10">
        <v>6.5</v>
      </c>
      <c r="M89" s="10">
        <v>0</v>
      </c>
      <c r="N89" s="10">
        <v>2</v>
      </c>
      <c r="O89" s="10">
        <v>2.5</v>
      </c>
      <c r="P89" s="10">
        <v>3</v>
      </c>
      <c r="Q89" s="64">
        <f t="shared" si="1"/>
        <v>19</v>
      </c>
      <c r="R89" s="10">
        <v>28</v>
      </c>
      <c r="S89" s="8" t="s">
        <v>510</v>
      </c>
    </row>
    <row r="90" spans="1:19" s="12" customFormat="1" ht="38.25">
      <c r="A90" s="13"/>
      <c r="B90" s="9">
        <v>80</v>
      </c>
      <c r="C90" s="10"/>
      <c r="D90" s="62" t="s">
        <v>380</v>
      </c>
      <c r="E90" s="62" t="s">
        <v>381</v>
      </c>
      <c r="F90" s="62" t="s">
        <v>100</v>
      </c>
      <c r="G90" s="9" t="s">
        <v>203</v>
      </c>
      <c r="H90" s="63" t="s">
        <v>223</v>
      </c>
      <c r="I90" s="9">
        <v>8</v>
      </c>
      <c r="J90" s="10">
        <v>0</v>
      </c>
      <c r="K90" s="10">
        <v>5</v>
      </c>
      <c r="L90" s="10">
        <v>7</v>
      </c>
      <c r="M90" s="10">
        <v>0</v>
      </c>
      <c r="N90" s="10">
        <v>2</v>
      </c>
      <c r="O90" s="10">
        <v>3</v>
      </c>
      <c r="P90" s="10">
        <v>2</v>
      </c>
      <c r="Q90" s="64">
        <f t="shared" si="1"/>
        <v>19</v>
      </c>
      <c r="R90" s="10">
        <v>28</v>
      </c>
      <c r="S90" s="8" t="s">
        <v>510</v>
      </c>
    </row>
    <row r="91" spans="1:19" s="12" customFormat="1" ht="38.25">
      <c r="A91" s="13"/>
      <c r="B91" s="9">
        <v>81</v>
      </c>
      <c r="C91" s="10"/>
      <c r="D91" s="62" t="s">
        <v>382</v>
      </c>
      <c r="E91" s="62" t="s">
        <v>383</v>
      </c>
      <c r="F91" s="62" t="s">
        <v>384</v>
      </c>
      <c r="G91" s="9" t="s">
        <v>203</v>
      </c>
      <c r="H91" s="63" t="s">
        <v>379</v>
      </c>
      <c r="I91" s="9">
        <v>8</v>
      </c>
      <c r="J91" s="10">
        <v>0</v>
      </c>
      <c r="K91" s="10">
        <v>4</v>
      </c>
      <c r="L91" s="10">
        <v>5</v>
      </c>
      <c r="M91" s="10">
        <v>0</v>
      </c>
      <c r="N91" s="10">
        <v>3</v>
      </c>
      <c r="O91" s="10">
        <v>4.5</v>
      </c>
      <c r="P91" s="10">
        <v>2</v>
      </c>
      <c r="Q91" s="64">
        <f t="shared" si="1"/>
        <v>18.5</v>
      </c>
      <c r="R91" s="10">
        <v>28</v>
      </c>
      <c r="S91" s="8" t="s">
        <v>510</v>
      </c>
    </row>
    <row r="92" spans="1:19" s="12" customFormat="1" ht="25.5">
      <c r="A92" s="13"/>
      <c r="B92" s="9">
        <v>82</v>
      </c>
      <c r="C92" s="10"/>
      <c r="D92" s="62" t="s">
        <v>385</v>
      </c>
      <c r="E92" s="62" t="s">
        <v>173</v>
      </c>
      <c r="F92" s="62" t="s">
        <v>20</v>
      </c>
      <c r="G92" s="9" t="s">
        <v>203</v>
      </c>
      <c r="H92" s="63" t="s">
        <v>331</v>
      </c>
      <c r="I92" s="9">
        <v>8</v>
      </c>
      <c r="J92" s="10">
        <v>0.5</v>
      </c>
      <c r="K92" s="10">
        <v>2.5</v>
      </c>
      <c r="L92" s="10">
        <v>7</v>
      </c>
      <c r="M92" s="10">
        <v>0</v>
      </c>
      <c r="N92" s="10">
        <v>1</v>
      </c>
      <c r="O92" s="10">
        <v>5</v>
      </c>
      <c r="P92" s="10">
        <v>2</v>
      </c>
      <c r="Q92" s="64">
        <f t="shared" si="1"/>
        <v>18</v>
      </c>
      <c r="R92" s="10">
        <v>29</v>
      </c>
      <c r="S92" s="8" t="s">
        <v>510</v>
      </c>
    </row>
    <row r="93" spans="1:19" s="12" customFormat="1" ht="38.25">
      <c r="A93" s="13"/>
      <c r="B93" s="9">
        <v>83</v>
      </c>
      <c r="C93" s="10"/>
      <c r="D93" s="62" t="s">
        <v>386</v>
      </c>
      <c r="E93" s="62" t="s">
        <v>387</v>
      </c>
      <c r="F93" s="62" t="s">
        <v>87</v>
      </c>
      <c r="G93" s="9" t="s">
        <v>203</v>
      </c>
      <c r="H93" s="63" t="s">
        <v>270</v>
      </c>
      <c r="I93" s="9">
        <v>8</v>
      </c>
      <c r="J93" s="10">
        <v>0</v>
      </c>
      <c r="K93" s="10">
        <v>2.5</v>
      </c>
      <c r="L93" s="10">
        <v>7</v>
      </c>
      <c r="M93" s="10">
        <v>0</v>
      </c>
      <c r="N93" s="10">
        <v>1</v>
      </c>
      <c r="O93" s="10">
        <v>5.5</v>
      </c>
      <c r="P93" s="10">
        <v>2</v>
      </c>
      <c r="Q93" s="64">
        <f t="shared" si="1"/>
        <v>18</v>
      </c>
      <c r="R93" s="10">
        <v>29</v>
      </c>
      <c r="S93" s="8" t="s">
        <v>510</v>
      </c>
    </row>
    <row r="94" spans="1:19" s="12" customFormat="1" ht="25.5">
      <c r="A94" s="13"/>
      <c r="B94" s="9">
        <v>84</v>
      </c>
      <c r="C94" s="10"/>
      <c r="D94" s="62" t="s">
        <v>388</v>
      </c>
      <c r="E94" s="62" t="s">
        <v>149</v>
      </c>
      <c r="F94" s="62" t="s">
        <v>34</v>
      </c>
      <c r="G94" s="9" t="s">
        <v>203</v>
      </c>
      <c r="H94" s="63" t="s">
        <v>209</v>
      </c>
      <c r="I94" s="9">
        <v>8</v>
      </c>
      <c r="J94" s="1">
        <v>0</v>
      </c>
      <c r="K94" s="1">
        <v>2.5</v>
      </c>
      <c r="L94" s="1">
        <v>7</v>
      </c>
      <c r="M94" s="1">
        <v>1</v>
      </c>
      <c r="N94" s="1">
        <v>3</v>
      </c>
      <c r="O94" s="1">
        <v>2</v>
      </c>
      <c r="P94" s="1">
        <v>2</v>
      </c>
      <c r="Q94" s="67">
        <f t="shared" si="1"/>
        <v>17.5</v>
      </c>
      <c r="R94" s="10">
        <v>30</v>
      </c>
      <c r="S94" s="8" t="s">
        <v>510</v>
      </c>
    </row>
    <row r="95" spans="1:19" s="12" customFormat="1" ht="38.25">
      <c r="A95" s="13"/>
      <c r="B95" s="9">
        <v>85</v>
      </c>
      <c r="C95" s="10"/>
      <c r="D95" s="62" t="s">
        <v>389</v>
      </c>
      <c r="E95" s="62" t="s">
        <v>390</v>
      </c>
      <c r="F95" s="62" t="s">
        <v>391</v>
      </c>
      <c r="G95" s="9" t="s">
        <v>203</v>
      </c>
      <c r="H95" s="63" t="s">
        <v>333</v>
      </c>
      <c r="I95" s="9">
        <v>8</v>
      </c>
      <c r="J95" s="10">
        <v>0</v>
      </c>
      <c r="K95" s="10">
        <v>3</v>
      </c>
      <c r="L95" s="10">
        <v>9</v>
      </c>
      <c r="M95" s="10">
        <v>0</v>
      </c>
      <c r="N95" s="10">
        <v>1</v>
      </c>
      <c r="O95" s="10">
        <v>3.5</v>
      </c>
      <c r="P95" s="10">
        <v>1</v>
      </c>
      <c r="Q95" s="67">
        <f t="shared" si="1"/>
        <v>17.5</v>
      </c>
      <c r="R95" s="10">
        <v>30</v>
      </c>
      <c r="S95" s="8" t="s">
        <v>510</v>
      </c>
    </row>
    <row r="96" spans="1:19" s="12" customFormat="1" ht="12.75">
      <c r="A96" s="13"/>
      <c r="B96" s="9">
        <v>86</v>
      </c>
      <c r="C96" s="10"/>
      <c r="D96" s="62" t="s">
        <v>392</v>
      </c>
      <c r="E96" s="62" t="s">
        <v>128</v>
      </c>
      <c r="F96" s="62" t="s">
        <v>20</v>
      </c>
      <c r="G96" s="9" t="s">
        <v>203</v>
      </c>
      <c r="H96" s="63" t="s">
        <v>212</v>
      </c>
      <c r="I96" s="9">
        <v>8</v>
      </c>
      <c r="J96" s="1">
        <v>4.5</v>
      </c>
      <c r="K96" s="1">
        <v>2</v>
      </c>
      <c r="L96" s="1">
        <v>0</v>
      </c>
      <c r="M96" s="1">
        <v>0</v>
      </c>
      <c r="N96" s="1">
        <v>2</v>
      </c>
      <c r="O96" s="1">
        <v>4.5</v>
      </c>
      <c r="P96" s="1">
        <v>4</v>
      </c>
      <c r="Q96" s="64">
        <f t="shared" si="1"/>
        <v>17</v>
      </c>
      <c r="R96" s="10">
        <v>31</v>
      </c>
      <c r="S96" s="8" t="s">
        <v>510</v>
      </c>
    </row>
    <row r="97" spans="1:19" s="12" customFormat="1" ht="12.75">
      <c r="A97" s="13"/>
      <c r="B97" s="9">
        <v>87</v>
      </c>
      <c r="C97" s="10"/>
      <c r="D97" s="62" t="s">
        <v>393</v>
      </c>
      <c r="E97" s="62" t="s">
        <v>36</v>
      </c>
      <c r="F97" s="62" t="s">
        <v>394</v>
      </c>
      <c r="G97" s="9" t="s">
        <v>203</v>
      </c>
      <c r="H97" s="63" t="s">
        <v>217</v>
      </c>
      <c r="I97" s="9">
        <v>8</v>
      </c>
      <c r="J97" s="10">
        <v>0</v>
      </c>
      <c r="K97" s="10">
        <v>2.5</v>
      </c>
      <c r="L97" s="10">
        <v>6.5</v>
      </c>
      <c r="M97" s="10">
        <v>1</v>
      </c>
      <c r="N97" s="10">
        <v>2</v>
      </c>
      <c r="O97" s="10">
        <v>2</v>
      </c>
      <c r="P97" s="10">
        <v>3</v>
      </c>
      <c r="Q97" s="64">
        <f t="shared" si="1"/>
        <v>17</v>
      </c>
      <c r="R97" s="10">
        <v>31</v>
      </c>
      <c r="S97" s="8" t="s">
        <v>510</v>
      </c>
    </row>
    <row r="98" spans="1:19" s="12" customFormat="1" ht="25.5">
      <c r="A98" s="13"/>
      <c r="B98" s="9">
        <v>88</v>
      </c>
      <c r="C98" s="10"/>
      <c r="D98" s="62" t="s">
        <v>395</v>
      </c>
      <c r="E98" s="62" t="s">
        <v>83</v>
      </c>
      <c r="F98" s="62" t="s">
        <v>31</v>
      </c>
      <c r="G98" s="9" t="s">
        <v>203</v>
      </c>
      <c r="H98" s="63" t="s">
        <v>209</v>
      </c>
      <c r="I98" s="9">
        <v>8</v>
      </c>
      <c r="J98" s="10">
        <v>0</v>
      </c>
      <c r="K98" s="10">
        <v>0</v>
      </c>
      <c r="L98" s="10">
        <v>6.5</v>
      </c>
      <c r="M98" s="10">
        <v>0</v>
      </c>
      <c r="N98" s="10">
        <v>1</v>
      </c>
      <c r="O98" s="10">
        <v>4</v>
      </c>
      <c r="P98" s="10">
        <v>5</v>
      </c>
      <c r="Q98" s="67">
        <f t="shared" si="1"/>
        <v>16.5</v>
      </c>
      <c r="R98" s="10">
        <v>32</v>
      </c>
      <c r="S98" s="8" t="s">
        <v>510</v>
      </c>
    </row>
    <row r="99" spans="1:19" s="12" customFormat="1" ht="25.5">
      <c r="A99" s="13"/>
      <c r="B99" s="9">
        <v>89</v>
      </c>
      <c r="C99" s="10"/>
      <c r="D99" s="62" t="s">
        <v>396</v>
      </c>
      <c r="E99" s="62" t="s">
        <v>397</v>
      </c>
      <c r="F99" s="62" t="s">
        <v>398</v>
      </c>
      <c r="G99" s="9" t="s">
        <v>203</v>
      </c>
      <c r="H99" s="63" t="s">
        <v>209</v>
      </c>
      <c r="I99" s="9">
        <v>8</v>
      </c>
      <c r="J99" s="10">
        <v>3.5</v>
      </c>
      <c r="K99" s="10">
        <v>1.5</v>
      </c>
      <c r="L99" s="10">
        <v>5</v>
      </c>
      <c r="M99" s="10">
        <v>1</v>
      </c>
      <c r="N99" s="10">
        <v>3</v>
      </c>
      <c r="O99" s="10">
        <v>1.5</v>
      </c>
      <c r="P99" s="10">
        <v>1</v>
      </c>
      <c r="Q99" s="67">
        <f t="shared" si="1"/>
        <v>16.5</v>
      </c>
      <c r="R99" s="10">
        <v>32</v>
      </c>
      <c r="S99" s="8" t="s">
        <v>510</v>
      </c>
    </row>
    <row r="100" spans="1:19" s="12" customFormat="1" ht="38.25">
      <c r="A100" s="13"/>
      <c r="B100" s="9">
        <v>90</v>
      </c>
      <c r="C100" s="10"/>
      <c r="D100" s="62" t="s">
        <v>399</v>
      </c>
      <c r="E100" s="62" t="s">
        <v>89</v>
      </c>
      <c r="F100" s="62" t="s">
        <v>31</v>
      </c>
      <c r="G100" s="9" t="s">
        <v>203</v>
      </c>
      <c r="H100" s="63" t="s">
        <v>379</v>
      </c>
      <c r="I100" s="9">
        <v>8</v>
      </c>
      <c r="J100" s="10">
        <v>3.5</v>
      </c>
      <c r="K100" s="10">
        <v>1.5</v>
      </c>
      <c r="L100" s="10">
        <v>7</v>
      </c>
      <c r="M100" s="10">
        <v>0</v>
      </c>
      <c r="N100" s="10">
        <v>0</v>
      </c>
      <c r="O100" s="10">
        <v>2.5</v>
      </c>
      <c r="P100" s="10">
        <v>2</v>
      </c>
      <c r="Q100" s="67">
        <f t="shared" si="1"/>
        <v>16.5</v>
      </c>
      <c r="R100" s="10">
        <v>32</v>
      </c>
      <c r="S100" s="8" t="s">
        <v>510</v>
      </c>
    </row>
    <row r="101" spans="1:19" s="12" customFormat="1" ht="12.75">
      <c r="A101" s="13"/>
      <c r="B101" s="9">
        <v>91</v>
      </c>
      <c r="C101" s="1"/>
      <c r="D101" s="62" t="s">
        <v>400</v>
      </c>
      <c r="E101" s="62" t="s">
        <v>128</v>
      </c>
      <c r="F101" s="62" t="s">
        <v>20</v>
      </c>
      <c r="G101" s="9" t="s">
        <v>203</v>
      </c>
      <c r="H101" s="63" t="s">
        <v>401</v>
      </c>
      <c r="I101" s="9">
        <v>8</v>
      </c>
      <c r="J101" s="10">
        <v>3.5</v>
      </c>
      <c r="K101" s="10">
        <v>4</v>
      </c>
      <c r="L101" s="10">
        <v>6</v>
      </c>
      <c r="M101" s="10">
        <v>0</v>
      </c>
      <c r="N101" s="10">
        <v>0</v>
      </c>
      <c r="O101" s="10">
        <v>3</v>
      </c>
      <c r="P101" s="10">
        <v>0</v>
      </c>
      <c r="Q101" s="67">
        <f t="shared" si="1"/>
        <v>16.5</v>
      </c>
      <c r="R101" s="10">
        <v>32</v>
      </c>
      <c r="S101" s="8" t="s">
        <v>510</v>
      </c>
    </row>
    <row r="102" spans="1:19" s="12" customFormat="1" ht="12.75">
      <c r="A102" s="13"/>
      <c r="B102" s="9">
        <v>92</v>
      </c>
      <c r="C102" s="10"/>
      <c r="D102" s="62" t="s">
        <v>402</v>
      </c>
      <c r="E102" s="62" t="s">
        <v>19</v>
      </c>
      <c r="F102" s="62" t="s">
        <v>31</v>
      </c>
      <c r="G102" s="9" t="s">
        <v>203</v>
      </c>
      <c r="H102" s="63" t="s">
        <v>403</v>
      </c>
      <c r="I102" s="9">
        <v>8</v>
      </c>
      <c r="J102" s="10">
        <v>4</v>
      </c>
      <c r="K102" s="10">
        <v>1</v>
      </c>
      <c r="L102" s="10">
        <v>0</v>
      </c>
      <c r="M102" s="10">
        <v>0</v>
      </c>
      <c r="N102" s="10">
        <v>2</v>
      </c>
      <c r="O102" s="10">
        <v>4</v>
      </c>
      <c r="P102" s="10">
        <v>5</v>
      </c>
      <c r="Q102" s="64">
        <f t="shared" si="1"/>
        <v>16</v>
      </c>
      <c r="R102" s="10">
        <v>33</v>
      </c>
      <c r="S102" s="8" t="s">
        <v>510</v>
      </c>
    </row>
    <row r="103" spans="1:19" s="12" customFormat="1" ht="38.25">
      <c r="A103" s="13"/>
      <c r="B103" s="9">
        <v>93</v>
      </c>
      <c r="C103" s="10"/>
      <c r="D103" s="62" t="s">
        <v>404</v>
      </c>
      <c r="E103" s="62" t="s">
        <v>114</v>
      </c>
      <c r="F103" s="62" t="s">
        <v>182</v>
      </c>
      <c r="G103" s="9" t="s">
        <v>203</v>
      </c>
      <c r="H103" s="63" t="s">
        <v>405</v>
      </c>
      <c r="I103" s="9">
        <v>8</v>
      </c>
      <c r="J103" s="10">
        <v>2</v>
      </c>
      <c r="K103" s="10">
        <v>2</v>
      </c>
      <c r="L103" s="10">
        <v>7</v>
      </c>
      <c r="M103" s="10">
        <v>0</v>
      </c>
      <c r="N103" s="10">
        <v>0</v>
      </c>
      <c r="O103" s="10">
        <v>4</v>
      </c>
      <c r="P103" s="10">
        <v>1</v>
      </c>
      <c r="Q103" s="64">
        <f t="shared" si="1"/>
        <v>16</v>
      </c>
      <c r="R103" s="10">
        <v>33</v>
      </c>
      <c r="S103" s="8" t="s">
        <v>510</v>
      </c>
    </row>
    <row r="104" spans="1:19" s="12" customFormat="1" ht="12.75">
      <c r="A104" s="13"/>
      <c r="B104" s="9">
        <v>94</v>
      </c>
      <c r="C104" s="10"/>
      <c r="D104" s="62" t="s">
        <v>406</v>
      </c>
      <c r="E104" s="62" t="s">
        <v>173</v>
      </c>
      <c r="F104" s="62" t="s">
        <v>352</v>
      </c>
      <c r="G104" s="9" t="s">
        <v>203</v>
      </c>
      <c r="H104" s="63" t="s">
        <v>401</v>
      </c>
      <c r="I104" s="9">
        <v>8</v>
      </c>
      <c r="J104" s="10">
        <v>0</v>
      </c>
      <c r="K104" s="10">
        <v>3</v>
      </c>
      <c r="L104" s="10">
        <v>7.5</v>
      </c>
      <c r="M104" s="10">
        <v>0</v>
      </c>
      <c r="N104" s="10">
        <v>1</v>
      </c>
      <c r="O104" s="10">
        <v>4.5</v>
      </c>
      <c r="P104" s="10">
        <v>0</v>
      </c>
      <c r="Q104" s="64">
        <f t="shared" si="1"/>
        <v>16</v>
      </c>
      <c r="R104" s="10">
        <v>33</v>
      </c>
      <c r="S104" s="8" t="s">
        <v>510</v>
      </c>
    </row>
    <row r="105" spans="1:19" s="12" customFormat="1" ht="12.75">
      <c r="A105" s="13"/>
      <c r="B105" s="9">
        <v>95</v>
      </c>
      <c r="C105" s="35"/>
      <c r="D105" s="62" t="s">
        <v>407</v>
      </c>
      <c r="E105" s="62" t="s">
        <v>173</v>
      </c>
      <c r="F105" s="62" t="s">
        <v>31</v>
      </c>
      <c r="G105" s="9" t="s">
        <v>203</v>
      </c>
      <c r="H105" s="63" t="s">
        <v>205</v>
      </c>
      <c r="I105" s="9">
        <v>8</v>
      </c>
      <c r="J105" s="8">
        <v>3</v>
      </c>
      <c r="K105" s="8">
        <v>2.5</v>
      </c>
      <c r="L105" s="8">
        <v>0</v>
      </c>
      <c r="M105" s="8">
        <v>0</v>
      </c>
      <c r="N105" s="8">
        <v>2</v>
      </c>
      <c r="O105" s="8">
        <v>4</v>
      </c>
      <c r="P105" s="8">
        <v>4</v>
      </c>
      <c r="Q105" s="67">
        <f t="shared" si="1"/>
        <v>15.5</v>
      </c>
      <c r="R105" s="10">
        <v>34</v>
      </c>
      <c r="S105" s="8" t="s">
        <v>510</v>
      </c>
    </row>
    <row r="106" spans="1:19" s="12" customFormat="1" ht="12.75">
      <c r="A106" s="13"/>
      <c r="B106" s="9">
        <v>96</v>
      </c>
      <c r="C106" s="10"/>
      <c r="D106" s="62" t="s">
        <v>408</v>
      </c>
      <c r="E106" s="62" t="s">
        <v>409</v>
      </c>
      <c r="F106" s="62" t="s">
        <v>109</v>
      </c>
      <c r="G106" s="9" t="s">
        <v>203</v>
      </c>
      <c r="H106" s="63" t="s">
        <v>205</v>
      </c>
      <c r="I106" s="9">
        <v>8</v>
      </c>
      <c r="J106" s="1">
        <v>0</v>
      </c>
      <c r="K106" s="1">
        <v>2</v>
      </c>
      <c r="L106" s="1">
        <v>0</v>
      </c>
      <c r="M106" s="1">
        <v>0</v>
      </c>
      <c r="N106" s="1">
        <v>5</v>
      </c>
      <c r="O106" s="1">
        <v>4</v>
      </c>
      <c r="P106" s="1">
        <v>3</v>
      </c>
      <c r="Q106" s="64">
        <f t="shared" si="1"/>
        <v>14</v>
      </c>
      <c r="R106" s="10">
        <v>35</v>
      </c>
      <c r="S106" s="8" t="s">
        <v>510</v>
      </c>
    </row>
    <row r="107" spans="1:19" s="12" customFormat="1" ht="38.25">
      <c r="A107" s="13"/>
      <c r="B107" s="9">
        <v>97</v>
      </c>
      <c r="C107" s="10"/>
      <c r="D107" s="62" t="s">
        <v>410</v>
      </c>
      <c r="E107" s="62" t="s">
        <v>114</v>
      </c>
      <c r="F107" s="62" t="s">
        <v>411</v>
      </c>
      <c r="G107" s="9" t="s">
        <v>203</v>
      </c>
      <c r="H107" s="63" t="s">
        <v>379</v>
      </c>
      <c r="I107" s="9">
        <v>8</v>
      </c>
      <c r="J107" s="10">
        <v>2</v>
      </c>
      <c r="K107" s="10">
        <v>2</v>
      </c>
      <c r="L107" s="10">
        <v>0</v>
      </c>
      <c r="M107" s="10">
        <v>0</v>
      </c>
      <c r="N107" s="10">
        <v>2</v>
      </c>
      <c r="O107" s="10">
        <v>6</v>
      </c>
      <c r="P107" s="10">
        <v>2</v>
      </c>
      <c r="Q107" s="64">
        <f t="shared" si="1"/>
        <v>14</v>
      </c>
      <c r="R107" s="10">
        <v>35</v>
      </c>
      <c r="S107" s="8" t="s">
        <v>510</v>
      </c>
    </row>
    <row r="108" spans="1:19" s="12" customFormat="1" ht="38.25">
      <c r="A108" s="13"/>
      <c r="B108" s="9">
        <v>98</v>
      </c>
      <c r="C108" s="10"/>
      <c r="D108" s="62" t="s">
        <v>412</v>
      </c>
      <c r="E108" s="62" t="s">
        <v>95</v>
      </c>
      <c r="F108" s="62" t="s">
        <v>199</v>
      </c>
      <c r="G108" s="9" t="s">
        <v>203</v>
      </c>
      <c r="H108" s="63" t="s">
        <v>206</v>
      </c>
      <c r="I108" s="9">
        <v>8</v>
      </c>
      <c r="J108" s="10">
        <v>2.5</v>
      </c>
      <c r="K108" s="10">
        <v>2</v>
      </c>
      <c r="L108" s="10">
        <v>2</v>
      </c>
      <c r="M108" s="10">
        <v>0</v>
      </c>
      <c r="N108" s="10">
        <v>1</v>
      </c>
      <c r="O108" s="10">
        <v>4.5</v>
      </c>
      <c r="P108" s="10">
        <v>2</v>
      </c>
      <c r="Q108" s="64">
        <f t="shared" si="1"/>
        <v>14</v>
      </c>
      <c r="R108" s="10">
        <v>35</v>
      </c>
      <c r="S108" s="8" t="s">
        <v>510</v>
      </c>
    </row>
    <row r="109" spans="1:19" s="12" customFormat="1" ht="12.75">
      <c r="A109" s="13"/>
      <c r="B109" s="9">
        <v>99</v>
      </c>
      <c r="C109" s="10"/>
      <c r="D109" s="62" t="s">
        <v>413</v>
      </c>
      <c r="E109" s="62" t="s">
        <v>60</v>
      </c>
      <c r="F109" s="62" t="s">
        <v>320</v>
      </c>
      <c r="G109" s="9" t="s">
        <v>203</v>
      </c>
      <c r="H109" s="63" t="s">
        <v>286</v>
      </c>
      <c r="I109" s="9">
        <v>8</v>
      </c>
      <c r="J109" s="1">
        <v>5</v>
      </c>
      <c r="K109" s="1">
        <v>1.5</v>
      </c>
      <c r="L109" s="1">
        <v>0</v>
      </c>
      <c r="M109" s="1">
        <v>1</v>
      </c>
      <c r="N109" s="1">
        <v>0</v>
      </c>
      <c r="O109" s="1">
        <v>1.5</v>
      </c>
      <c r="P109" s="1">
        <v>4</v>
      </c>
      <c r="Q109" s="64">
        <f t="shared" si="1"/>
        <v>13</v>
      </c>
      <c r="R109" s="10">
        <v>36</v>
      </c>
      <c r="S109" s="8" t="s">
        <v>510</v>
      </c>
    </row>
    <row r="110" spans="1:19" s="12" customFormat="1" ht="38.25">
      <c r="A110" s="13"/>
      <c r="B110" s="9">
        <v>100</v>
      </c>
      <c r="C110" s="10"/>
      <c r="D110" s="62" t="s">
        <v>414</v>
      </c>
      <c r="E110" s="62" t="s">
        <v>415</v>
      </c>
      <c r="F110" s="62" t="s">
        <v>416</v>
      </c>
      <c r="G110" s="9" t="s">
        <v>203</v>
      </c>
      <c r="H110" s="63" t="s">
        <v>417</v>
      </c>
      <c r="I110" s="9">
        <v>8</v>
      </c>
      <c r="J110" s="10">
        <v>0</v>
      </c>
      <c r="K110" s="10">
        <v>0.5</v>
      </c>
      <c r="L110" s="10">
        <v>4</v>
      </c>
      <c r="M110" s="10">
        <v>0</v>
      </c>
      <c r="N110" s="10">
        <v>1</v>
      </c>
      <c r="O110" s="10">
        <v>3</v>
      </c>
      <c r="P110" s="10">
        <v>2</v>
      </c>
      <c r="Q110" s="67">
        <f t="shared" si="1"/>
        <v>10.5</v>
      </c>
      <c r="R110" s="10">
        <v>37</v>
      </c>
      <c r="S110" s="8" t="s">
        <v>510</v>
      </c>
    </row>
    <row r="111" spans="1:19" s="12" customFormat="1" ht="38.25">
      <c r="A111" s="13"/>
      <c r="B111" s="9">
        <v>101</v>
      </c>
      <c r="C111" s="10"/>
      <c r="D111" s="62" t="s">
        <v>418</v>
      </c>
      <c r="E111" s="62" t="s">
        <v>419</v>
      </c>
      <c r="F111" s="62" t="s">
        <v>420</v>
      </c>
      <c r="G111" s="9" t="s">
        <v>203</v>
      </c>
      <c r="H111" s="63" t="s">
        <v>379</v>
      </c>
      <c r="I111" s="9">
        <v>8</v>
      </c>
      <c r="J111" s="10">
        <v>3.5</v>
      </c>
      <c r="K111" s="10">
        <v>1</v>
      </c>
      <c r="L111" s="10">
        <v>0</v>
      </c>
      <c r="M111" s="10">
        <v>0</v>
      </c>
      <c r="N111" s="10">
        <v>1</v>
      </c>
      <c r="O111" s="10">
        <v>3</v>
      </c>
      <c r="P111" s="10">
        <v>2</v>
      </c>
      <c r="Q111" s="67">
        <f t="shared" si="1"/>
        <v>10.5</v>
      </c>
      <c r="R111" s="10">
        <v>37</v>
      </c>
      <c r="S111" s="8" t="s">
        <v>510</v>
      </c>
    </row>
    <row r="112" spans="1:19" s="12" customFormat="1" ht="38.25">
      <c r="A112" s="13"/>
      <c r="B112" s="9">
        <v>102</v>
      </c>
      <c r="C112" s="10"/>
      <c r="D112" s="62" t="s">
        <v>421</v>
      </c>
      <c r="E112" s="62" t="s">
        <v>422</v>
      </c>
      <c r="F112" s="62" t="s">
        <v>26</v>
      </c>
      <c r="G112" s="9" t="s">
        <v>203</v>
      </c>
      <c r="H112" s="63" t="s">
        <v>223</v>
      </c>
      <c r="I112" s="9">
        <v>8</v>
      </c>
      <c r="J112" s="10">
        <v>0</v>
      </c>
      <c r="K112" s="10">
        <v>0</v>
      </c>
      <c r="L112" s="10">
        <v>4</v>
      </c>
      <c r="M112" s="10">
        <v>0</v>
      </c>
      <c r="N112" s="10">
        <v>1</v>
      </c>
      <c r="O112" s="10">
        <v>3</v>
      </c>
      <c r="P112" s="10">
        <v>2</v>
      </c>
      <c r="Q112" s="64">
        <f t="shared" si="1"/>
        <v>10</v>
      </c>
      <c r="R112" s="10">
        <v>38</v>
      </c>
      <c r="S112" s="8" t="s">
        <v>510</v>
      </c>
    </row>
    <row r="113" spans="1:19" s="12" customFormat="1" ht="25.5">
      <c r="A113" s="13"/>
      <c r="B113" s="9">
        <v>103</v>
      </c>
      <c r="C113" s="10"/>
      <c r="D113" s="62" t="s">
        <v>423</v>
      </c>
      <c r="E113" s="62" t="s">
        <v>424</v>
      </c>
      <c r="F113" s="62" t="s">
        <v>328</v>
      </c>
      <c r="G113" s="9" t="s">
        <v>203</v>
      </c>
      <c r="H113" s="63" t="s">
        <v>235</v>
      </c>
      <c r="I113" s="9">
        <v>8</v>
      </c>
      <c r="J113" s="1">
        <v>0</v>
      </c>
      <c r="K113" s="1">
        <v>3</v>
      </c>
      <c r="L113" s="1">
        <v>3.5</v>
      </c>
      <c r="M113" s="1">
        <v>0</v>
      </c>
      <c r="N113" s="1">
        <v>0</v>
      </c>
      <c r="O113" s="1">
        <v>0</v>
      </c>
      <c r="P113" s="1">
        <v>3</v>
      </c>
      <c r="Q113" s="67">
        <f t="shared" si="1"/>
        <v>9.5</v>
      </c>
      <c r="R113" s="10">
        <v>39</v>
      </c>
      <c r="S113" s="8" t="s">
        <v>510</v>
      </c>
    </row>
    <row r="114" spans="1:19" s="12" customFormat="1" ht="38.25">
      <c r="A114" s="13"/>
      <c r="B114" s="9">
        <v>104</v>
      </c>
      <c r="C114" s="10"/>
      <c r="D114" s="62" t="s">
        <v>425</v>
      </c>
      <c r="E114" s="62" t="s">
        <v>426</v>
      </c>
      <c r="F114" s="62" t="s">
        <v>427</v>
      </c>
      <c r="G114" s="9" t="s">
        <v>203</v>
      </c>
      <c r="H114" s="63" t="s">
        <v>417</v>
      </c>
      <c r="I114" s="9">
        <v>8</v>
      </c>
      <c r="J114" s="10">
        <v>0</v>
      </c>
      <c r="K114" s="10">
        <v>2</v>
      </c>
      <c r="L114" s="10">
        <v>3.5</v>
      </c>
      <c r="M114" s="10">
        <v>0</v>
      </c>
      <c r="N114" s="10">
        <v>0</v>
      </c>
      <c r="O114" s="10">
        <v>2</v>
      </c>
      <c r="P114" s="10">
        <v>2</v>
      </c>
      <c r="Q114" s="67">
        <f t="shared" si="1"/>
        <v>9.5</v>
      </c>
      <c r="R114" s="10">
        <v>39</v>
      </c>
      <c r="S114" s="8" t="s">
        <v>510</v>
      </c>
    </row>
    <row r="115" spans="1:19" s="12" customFormat="1" ht="38.25">
      <c r="A115" s="13"/>
      <c r="B115" s="9">
        <v>105</v>
      </c>
      <c r="C115" s="10"/>
      <c r="D115" s="62" t="s">
        <v>428</v>
      </c>
      <c r="E115" s="62" t="s">
        <v>36</v>
      </c>
      <c r="F115" s="62" t="s">
        <v>429</v>
      </c>
      <c r="G115" s="9" t="s">
        <v>203</v>
      </c>
      <c r="H115" s="63" t="s">
        <v>206</v>
      </c>
      <c r="I115" s="9">
        <v>8</v>
      </c>
      <c r="J115" s="10">
        <v>0</v>
      </c>
      <c r="K115" s="10">
        <v>0.5</v>
      </c>
      <c r="L115" s="10">
        <v>0</v>
      </c>
      <c r="M115" s="10">
        <v>0</v>
      </c>
      <c r="N115" s="10">
        <v>0</v>
      </c>
      <c r="O115" s="10">
        <v>4</v>
      </c>
      <c r="P115" s="10">
        <v>5</v>
      </c>
      <c r="Q115" s="67">
        <f t="shared" si="1"/>
        <v>9.5</v>
      </c>
      <c r="R115" s="10">
        <v>39</v>
      </c>
      <c r="S115" s="8" t="s">
        <v>510</v>
      </c>
    </row>
    <row r="116" spans="1:19" s="12" customFormat="1" ht="38.25">
      <c r="A116" s="13"/>
      <c r="B116" s="9">
        <v>106</v>
      </c>
      <c r="C116" s="10"/>
      <c r="D116" s="62" t="s">
        <v>430</v>
      </c>
      <c r="E116" s="62" t="s">
        <v>149</v>
      </c>
      <c r="F116" s="62" t="s">
        <v>52</v>
      </c>
      <c r="G116" s="9" t="s">
        <v>203</v>
      </c>
      <c r="H116" s="63" t="s">
        <v>333</v>
      </c>
      <c r="I116" s="9">
        <v>8</v>
      </c>
      <c r="J116" s="10">
        <v>0</v>
      </c>
      <c r="K116" s="10">
        <v>0</v>
      </c>
      <c r="L116" s="10">
        <v>0</v>
      </c>
      <c r="M116" s="10">
        <v>0</v>
      </c>
      <c r="N116" s="10">
        <v>0</v>
      </c>
      <c r="O116" s="10">
        <v>4</v>
      </c>
      <c r="P116" s="10">
        <v>5</v>
      </c>
      <c r="Q116" s="64">
        <f t="shared" si="1"/>
        <v>9</v>
      </c>
      <c r="R116" s="10">
        <v>40</v>
      </c>
      <c r="S116" s="8" t="s">
        <v>510</v>
      </c>
    </row>
    <row r="117" spans="1:19" s="12" customFormat="1" ht="38.25">
      <c r="A117" s="13"/>
      <c r="B117" s="9">
        <v>107</v>
      </c>
      <c r="C117" s="10"/>
      <c r="D117" s="62" t="s">
        <v>431</v>
      </c>
      <c r="E117" s="62" t="s">
        <v>432</v>
      </c>
      <c r="F117" s="62" t="s">
        <v>433</v>
      </c>
      <c r="G117" s="9" t="s">
        <v>203</v>
      </c>
      <c r="H117" s="63" t="s">
        <v>434</v>
      </c>
      <c r="I117" s="9">
        <v>8</v>
      </c>
      <c r="J117" s="10">
        <v>0</v>
      </c>
      <c r="K117" s="10">
        <v>4.5</v>
      </c>
      <c r="L117" s="10">
        <v>0</v>
      </c>
      <c r="M117" s="10">
        <v>0</v>
      </c>
      <c r="N117" s="10">
        <v>1</v>
      </c>
      <c r="O117" s="10">
        <v>0</v>
      </c>
      <c r="P117" s="10">
        <v>3</v>
      </c>
      <c r="Q117" s="67">
        <f t="shared" si="1"/>
        <v>8.5</v>
      </c>
      <c r="R117" s="10">
        <v>41</v>
      </c>
      <c r="S117" s="8" t="s">
        <v>510</v>
      </c>
    </row>
    <row r="118" spans="1:19" s="12" customFormat="1" ht="25.5">
      <c r="A118" s="13"/>
      <c r="B118" s="9">
        <v>108</v>
      </c>
      <c r="C118" s="10"/>
      <c r="D118" s="62" t="s">
        <v>435</v>
      </c>
      <c r="E118" s="62" t="s">
        <v>69</v>
      </c>
      <c r="F118" s="62" t="s">
        <v>359</v>
      </c>
      <c r="G118" s="9" t="s">
        <v>203</v>
      </c>
      <c r="H118" s="63" t="s">
        <v>204</v>
      </c>
      <c r="I118" s="9">
        <v>8</v>
      </c>
      <c r="J118" s="1">
        <v>0</v>
      </c>
      <c r="K118" s="1">
        <v>1</v>
      </c>
      <c r="L118" s="1">
        <v>0</v>
      </c>
      <c r="M118" s="1">
        <v>0</v>
      </c>
      <c r="N118" s="1">
        <v>0</v>
      </c>
      <c r="O118" s="1">
        <v>4</v>
      </c>
      <c r="P118" s="1">
        <v>3</v>
      </c>
      <c r="Q118" s="64">
        <f t="shared" si="1"/>
        <v>8</v>
      </c>
      <c r="R118" s="10">
        <v>42</v>
      </c>
      <c r="S118" s="8" t="s">
        <v>510</v>
      </c>
    </row>
    <row r="119" spans="1:19" s="12" customFormat="1" ht="38.25">
      <c r="A119" s="13"/>
      <c r="B119" s="9">
        <v>109</v>
      </c>
      <c r="C119" s="10"/>
      <c r="D119" s="62" t="s">
        <v>436</v>
      </c>
      <c r="E119" s="62" t="s">
        <v>437</v>
      </c>
      <c r="F119" s="62" t="s">
        <v>438</v>
      </c>
      <c r="G119" s="9" t="s">
        <v>203</v>
      </c>
      <c r="H119" s="63" t="s">
        <v>417</v>
      </c>
      <c r="I119" s="9">
        <v>8</v>
      </c>
      <c r="J119" s="10">
        <v>0</v>
      </c>
      <c r="K119" s="10">
        <v>0</v>
      </c>
      <c r="L119" s="10">
        <v>5</v>
      </c>
      <c r="M119" s="10">
        <v>0</v>
      </c>
      <c r="N119" s="10">
        <v>0</v>
      </c>
      <c r="O119" s="10">
        <v>2</v>
      </c>
      <c r="P119" s="10">
        <v>1</v>
      </c>
      <c r="Q119" s="64">
        <f t="shared" si="1"/>
        <v>8</v>
      </c>
      <c r="R119" s="10">
        <v>42</v>
      </c>
      <c r="S119" s="8" t="s">
        <v>510</v>
      </c>
    </row>
    <row r="120" spans="1:19" s="12" customFormat="1" ht="38.25">
      <c r="A120" s="13"/>
      <c r="B120" s="9">
        <v>110</v>
      </c>
      <c r="C120" s="10"/>
      <c r="D120" s="62" t="s">
        <v>439</v>
      </c>
      <c r="E120" s="62" t="s">
        <v>117</v>
      </c>
      <c r="F120" s="62" t="s">
        <v>182</v>
      </c>
      <c r="G120" s="9" t="s">
        <v>203</v>
      </c>
      <c r="H120" s="63" t="s">
        <v>333</v>
      </c>
      <c r="I120" s="9">
        <v>8</v>
      </c>
      <c r="J120" s="10">
        <v>0</v>
      </c>
      <c r="K120" s="10">
        <v>2</v>
      </c>
      <c r="L120" s="10">
        <v>0</v>
      </c>
      <c r="M120" s="10">
        <v>0</v>
      </c>
      <c r="N120" s="10">
        <v>1</v>
      </c>
      <c r="O120" s="10">
        <v>3</v>
      </c>
      <c r="P120" s="10">
        <v>2</v>
      </c>
      <c r="Q120" s="64">
        <f t="shared" si="1"/>
        <v>8</v>
      </c>
      <c r="R120" s="10">
        <v>42</v>
      </c>
      <c r="S120" s="8" t="s">
        <v>510</v>
      </c>
    </row>
    <row r="121" spans="1:19" s="12" customFormat="1" ht="38.25">
      <c r="A121" s="13"/>
      <c r="B121" s="9">
        <v>111</v>
      </c>
      <c r="C121" s="10"/>
      <c r="D121" s="62" t="s">
        <v>440</v>
      </c>
      <c r="E121" s="62" t="s">
        <v>134</v>
      </c>
      <c r="F121" s="62" t="s">
        <v>28</v>
      </c>
      <c r="G121" s="9" t="s">
        <v>203</v>
      </c>
      <c r="H121" s="63" t="s">
        <v>333</v>
      </c>
      <c r="I121" s="9">
        <v>8</v>
      </c>
      <c r="J121" s="10">
        <v>0</v>
      </c>
      <c r="K121" s="10">
        <v>0</v>
      </c>
      <c r="L121" s="10">
        <v>2.5</v>
      </c>
      <c r="M121" s="10">
        <v>0</v>
      </c>
      <c r="N121" s="10">
        <v>0</v>
      </c>
      <c r="O121" s="10">
        <v>2</v>
      </c>
      <c r="P121" s="10">
        <v>2</v>
      </c>
      <c r="Q121" s="67">
        <f t="shared" si="1"/>
        <v>6.5</v>
      </c>
      <c r="R121" s="10">
        <v>43</v>
      </c>
      <c r="S121" s="8" t="s">
        <v>510</v>
      </c>
    </row>
    <row r="122" spans="1:19" s="12" customFormat="1" ht="12.75">
      <c r="A122" s="13"/>
      <c r="B122" s="9">
        <v>112</v>
      </c>
      <c r="C122" s="10"/>
      <c r="D122" s="62" t="s">
        <v>441</v>
      </c>
      <c r="E122" s="62" t="s">
        <v>294</v>
      </c>
      <c r="F122" s="62" t="s">
        <v>34</v>
      </c>
      <c r="G122" s="9" t="s">
        <v>203</v>
      </c>
      <c r="H122" s="63" t="s">
        <v>403</v>
      </c>
      <c r="I122" s="9">
        <v>8</v>
      </c>
      <c r="J122" s="10">
        <v>0</v>
      </c>
      <c r="K122" s="10">
        <v>0.5</v>
      </c>
      <c r="L122" s="10">
        <v>2</v>
      </c>
      <c r="M122" s="10">
        <v>0</v>
      </c>
      <c r="N122" s="10">
        <v>0</v>
      </c>
      <c r="O122" s="10">
        <v>4</v>
      </c>
      <c r="P122" s="10">
        <v>0</v>
      </c>
      <c r="Q122" s="67">
        <f t="shared" si="1"/>
        <v>6.5</v>
      </c>
      <c r="R122" s="10">
        <v>43</v>
      </c>
      <c r="S122" s="8" t="s">
        <v>510</v>
      </c>
    </row>
    <row r="123" spans="1:19" s="12" customFormat="1" ht="25.5">
      <c r="A123" s="13"/>
      <c r="B123" s="9">
        <v>113</v>
      </c>
      <c r="C123" s="10"/>
      <c r="D123" s="62" t="s">
        <v>152</v>
      </c>
      <c r="E123" s="62" t="s">
        <v>409</v>
      </c>
      <c r="F123" s="62" t="s">
        <v>189</v>
      </c>
      <c r="G123" s="9" t="s">
        <v>203</v>
      </c>
      <c r="H123" s="63" t="s">
        <v>209</v>
      </c>
      <c r="I123" s="9">
        <v>8</v>
      </c>
      <c r="J123" s="10">
        <v>0</v>
      </c>
      <c r="K123" s="10">
        <v>1</v>
      </c>
      <c r="L123" s="10">
        <v>0</v>
      </c>
      <c r="M123" s="10">
        <v>0</v>
      </c>
      <c r="N123" s="10">
        <v>1</v>
      </c>
      <c r="O123" s="10">
        <v>2</v>
      </c>
      <c r="P123" s="10">
        <v>2</v>
      </c>
      <c r="Q123" s="64">
        <f t="shared" si="1"/>
        <v>6</v>
      </c>
      <c r="R123" s="10">
        <v>44</v>
      </c>
      <c r="S123" s="8" t="s">
        <v>510</v>
      </c>
    </row>
    <row r="124" spans="1:19" s="12" customFormat="1" ht="38.25">
      <c r="A124" s="13"/>
      <c r="B124" s="9">
        <v>114</v>
      </c>
      <c r="C124" s="10"/>
      <c r="D124" s="62" t="s">
        <v>442</v>
      </c>
      <c r="E124" s="62" t="s">
        <v>443</v>
      </c>
      <c r="F124" s="62" t="s">
        <v>444</v>
      </c>
      <c r="G124" s="9" t="s">
        <v>203</v>
      </c>
      <c r="H124" s="63" t="s">
        <v>379</v>
      </c>
      <c r="I124" s="9">
        <v>8</v>
      </c>
      <c r="J124" s="10">
        <v>0</v>
      </c>
      <c r="K124" s="10">
        <v>2</v>
      </c>
      <c r="L124" s="10">
        <v>2</v>
      </c>
      <c r="M124" s="10">
        <v>0</v>
      </c>
      <c r="N124" s="10">
        <v>0</v>
      </c>
      <c r="O124" s="10">
        <v>1</v>
      </c>
      <c r="P124" s="10">
        <v>1</v>
      </c>
      <c r="Q124" s="64">
        <f t="shared" si="1"/>
        <v>6</v>
      </c>
      <c r="R124" s="10">
        <v>44</v>
      </c>
      <c r="S124" s="8" t="s">
        <v>510</v>
      </c>
    </row>
    <row r="125" spans="1:19" s="12" customFormat="1" ht="12.75">
      <c r="A125" s="13"/>
      <c r="B125" s="9">
        <v>115</v>
      </c>
      <c r="C125" s="10"/>
      <c r="D125" s="62" t="s">
        <v>445</v>
      </c>
      <c r="E125" s="62" t="s">
        <v>25</v>
      </c>
      <c r="F125" s="62" t="s">
        <v>182</v>
      </c>
      <c r="G125" s="9" t="s">
        <v>203</v>
      </c>
      <c r="H125" s="63" t="s">
        <v>286</v>
      </c>
      <c r="I125" s="9">
        <v>8</v>
      </c>
      <c r="J125" s="10">
        <v>0</v>
      </c>
      <c r="K125" s="10">
        <v>1.5</v>
      </c>
      <c r="L125" s="10">
        <v>0</v>
      </c>
      <c r="M125" s="10">
        <v>0</v>
      </c>
      <c r="N125" s="10">
        <v>1</v>
      </c>
      <c r="O125" s="10">
        <v>1</v>
      </c>
      <c r="P125" s="10">
        <v>2</v>
      </c>
      <c r="Q125" s="67">
        <f t="shared" si="1"/>
        <v>5.5</v>
      </c>
      <c r="R125" s="10">
        <v>45</v>
      </c>
      <c r="S125" s="8" t="s">
        <v>510</v>
      </c>
    </row>
    <row r="126" spans="1:19" s="12" customFormat="1" ht="38.25">
      <c r="A126" s="13"/>
      <c r="B126" s="9">
        <v>116</v>
      </c>
      <c r="C126" s="10"/>
      <c r="D126" s="62" t="s">
        <v>446</v>
      </c>
      <c r="E126" s="62" t="s">
        <v>45</v>
      </c>
      <c r="F126" s="62" t="s">
        <v>126</v>
      </c>
      <c r="G126" s="9" t="s">
        <v>203</v>
      </c>
      <c r="H126" s="63" t="s">
        <v>417</v>
      </c>
      <c r="I126" s="9">
        <v>8</v>
      </c>
      <c r="J126" s="10">
        <v>0</v>
      </c>
      <c r="K126" s="10">
        <v>0.5</v>
      </c>
      <c r="L126" s="10">
        <v>0</v>
      </c>
      <c r="M126" s="10">
        <v>0</v>
      </c>
      <c r="N126" s="10">
        <v>3</v>
      </c>
      <c r="O126" s="10">
        <v>0</v>
      </c>
      <c r="P126" s="10">
        <v>1</v>
      </c>
      <c r="Q126" s="67">
        <f t="shared" si="1"/>
        <v>4.5</v>
      </c>
      <c r="R126" s="10">
        <v>46</v>
      </c>
      <c r="S126" s="8" t="s">
        <v>510</v>
      </c>
    </row>
    <row r="127" spans="1:19" s="12" customFormat="1" ht="16.5" customHeight="1">
      <c r="A127" s="13"/>
      <c r="B127" s="9">
        <v>117</v>
      </c>
      <c r="C127" s="10"/>
      <c r="D127" s="62" t="s">
        <v>447</v>
      </c>
      <c r="E127" s="62" t="s">
        <v>168</v>
      </c>
      <c r="F127" s="62" t="s">
        <v>28</v>
      </c>
      <c r="G127" s="9" t="s">
        <v>203</v>
      </c>
      <c r="H127" s="63" t="s">
        <v>417</v>
      </c>
      <c r="I127" s="9">
        <v>8</v>
      </c>
      <c r="J127" s="10">
        <v>0</v>
      </c>
      <c r="K127" s="10">
        <v>1</v>
      </c>
      <c r="L127" s="10">
        <v>0</v>
      </c>
      <c r="M127" s="10">
        <v>0</v>
      </c>
      <c r="N127" s="10">
        <v>0</v>
      </c>
      <c r="O127" s="10">
        <v>0</v>
      </c>
      <c r="P127" s="10">
        <v>0</v>
      </c>
      <c r="Q127" s="64">
        <f t="shared" si="1"/>
        <v>1</v>
      </c>
      <c r="R127" s="10">
        <v>47</v>
      </c>
      <c r="S127" s="8" t="s">
        <v>510</v>
      </c>
    </row>
    <row r="128" spans="1:19" s="12" customFormat="1" ht="38.25">
      <c r="A128" s="13"/>
      <c r="B128" s="9">
        <v>118</v>
      </c>
      <c r="C128" s="10"/>
      <c r="D128" s="62" t="s">
        <v>448</v>
      </c>
      <c r="E128" s="62" t="s">
        <v>168</v>
      </c>
      <c r="F128" s="62" t="s">
        <v>52</v>
      </c>
      <c r="G128" s="9" t="s">
        <v>203</v>
      </c>
      <c r="H128" s="63" t="s">
        <v>417</v>
      </c>
      <c r="I128" s="9">
        <v>8</v>
      </c>
      <c r="J128" s="10">
        <v>0</v>
      </c>
      <c r="K128" s="10">
        <v>0</v>
      </c>
      <c r="L128" s="10">
        <v>0</v>
      </c>
      <c r="M128" s="10">
        <v>0</v>
      </c>
      <c r="N128" s="10">
        <v>0</v>
      </c>
      <c r="O128" s="10">
        <v>0</v>
      </c>
      <c r="P128" s="10">
        <v>0</v>
      </c>
      <c r="Q128" s="64">
        <f t="shared" si="1"/>
        <v>0</v>
      </c>
      <c r="R128" s="10"/>
      <c r="S128" s="8" t="s">
        <v>510</v>
      </c>
    </row>
    <row r="130" spans="1:6" s="12" customFormat="1" ht="12.75">
      <c r="A130" s="13"/>
      <c r="C130" s="11" t="s">
        <v>241</v>
      </c>
      <c r="E130" s="12" t="s">
        <v>449</v>
      </c>
      <c r="F130" s="12" t="s">
        <v>450</v>
      </c>
    </row>
    <row r="131" s="12" customFormat="1" ht="12.75">
      <c r="A131" s="13"/>
    </row>
    <row r="132" spans="1:5" s="12" customFormat="1" ht="12.75">
      <c r="A132" s="13"/>
      <c r="C132" s="11" t="s">
        <v>242</v>
      </c>
      <c r="E132" s="12" t="s">
        <v>245</v>
      </c>
    </row>
    <row r="133" s="12" customFormat="1" ht="12.75">
      <c r="A133" s="13"/>
    </row>
    <row r="134" spans="1:5" s="12" customFormat="1" ht="12.75">
      <c r="A134" s="13"/>
      <c r="C134" s="11" t="s">
        <v>243</v>
      </c>
      <c r="E134" s="12" t="s">
        <v>451</v>
      </c>
    </row>
    <row r="135" spans="5:10" ht="12.75">
      <c r="E135" s="12" t="s">
        <v>452</v>
      </c>
      <c r="J135" s="13"/>
    </row>
    <row r="136" spans="5:10" ht="12.75">
      <c r="E136" s="12" t="s">
        <v>453</v>
      </c>
      <c r="H136" s="69"/>
      <c r="J136" s="13"/>
    </row>
    <row r="137" ht="12.75">
      <c r="E137" s="12" t="s">
        <v>454</v>
      </c>
    </row>
    <row r="138" ht="12.75">
      <c r="E138" s="12" t="s">
        <v>455</v>
      </c>
    </row>
  </sheetData>
  <sheetProtection/>
  <mergeCells count="9">
    <mergeCell ref="B7:E7"/>
    <mergeCell ref="B8:E8"/>
    <mergeCell ref="J9:P9"/>
    <mergeCell ref="A1:S1"/>
    <mergeCell ref="A2:S2"/>
    <mergeCell ref="B3:E3"/>
    <mergeCell ref="B4:E4"/>
    <mergeCell ref="B5:E5"/>
    <mergeCell ref="B6:E6"/>
  </mergeCells>
  <dataValidations count="1">
    <dataValidation allowBlank="1" showInputMessage="1" showErrorMessage="1" sqref="H10 B11 D11 D10:F10 G11:I11 B13:B14 G12:G128 I12:I128 B16:B17 B19:B20 B22:B23 B25:B26 B28:B29 B31:B32 B34:B35 B37:B38 B40:B41 B43:B44 B46:B47 B49:B50 B52:B53 B55:B56 B58:B59 B61:B62 B64:B65 B67:B68 B70:B71 B73:B74 B76:B77 B79:B80 B82:B83 B85:B86 B88:B89 B91:B92 B94:B95 B97:B98 B100:B101 B103:B104 B106:B107 B109:B110 B112:B113 B115:B116 B118:B119 B121:B122 B124:B125 B127:B128"/>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103"/>
  <sheetViews>
    <sheetView zoomScalePageLayoutView="0" workbookViewId="0" topLeftCell="A1">
      <selection activeCell="B4" sqref="B4:E4"/>
    </sheetView>
  </sheetViews>
  <sheetFormatPr defaultColWidth="9.00390625" defaultRowHeight="12.75"/>
  <cols>
    <col min="1" max="1" width="3.25390625" style="0" customWidth="1"/>
    <col min="3" max="3" width="15.25390625" style="0" customWidth="1"/>
    <col min="4" max="4" width="17.125" style="0" customWidth="1"/>
    <col min="5" max="5" width="16.75390625" style="0" customWidth="1"/>
    <col min="6" max="6" width="15.25390625" style="0" customWidth="1"/>
    <col min="7" max="7" width="47.625" style="94" customWidth="1"/>
    <col min="20" max="20" width="18.75390625" style="0" customWidth="1"/>
  </cols>
  <sheetData>
    <row r="1" spans="1:20" ht="12.75">
      <c r="A1" s="146" t="s">
        <v>6</v>
      </c>
      <c r="B1" s="146"/>
      <c r="C1" s="146"/>
      <c r="D1" s="146"/>
      <c r="E1" s="146"/>
      <c r="F1" s="146"/>
      <c r="G1" s="146"/>
      <c r="H1" s="146"/>
      <c r="I1" s="146"/>
      <c r="J1" s="146"/>
      <c r="K1" s="146"/>
      <c r="L1" s="146"/>
      <c r="M1" s="146"/>
      <c r="N1" s="146"/>
      <c r="O1" s="146"/>
      <c r="P1" s="146"/>
      <c r="Q1" s="146"/>
      <c r="R1" s="146"/>
      <c r="S1" s="146"/>
      <c r="T1" s="146"/>
    </row>
    <row r="2" spans="1:20" ht="12.75">
      <c r="A2" s="147" t="s">
        <v>456</v>
      </c>
      <c r="B2" s="147"/>
      <c r="C2" s="147"/>
      <c r="D2" s="147"/>
      <c r="E2" s="147"/>
      <c r="F2" s="147"/>
      <c r="G2" s="147"/>
      <c r="H2" s="147"/>
      <c r="I2" s="147"/>
      <c r="J2" s="147"/>
      <c r="K2" s="147"/>
      <c r="L2" s="147"/>
      <c r="M2" s="147"/>
      <c r="N2" s="147"/>
      <c r="O2" s="147"/>
      <c r="P2" s="147"/>
      <c r="Q2" s="147"/>
      <c r="R2" s="147"/>
      <c r="S2" s="147"/>
      <c r="T2" s="147"/>
    </row>
    <row r="3" spans="1:20" ht="12.75">
      <c r="A3" s="38"/>
      <c r="B3" s="148" t="s">
        <v>457</v>
      </c>
      <c r="C3" s="148"/>
      <c r="D3" s="148"/>
      <c r="E3" s="40"/>
      <c r="F3" s="38"/>
      <c r="G3" s="38"/>
      <c r="H3" s="38"/>
      <c r="I3" s="38"/>
      <c r="J3" s="38"/>
      <c r="K3" s="38"/>
      <c r="L3" s="38"/>
      <c r="M3" s="38"/>
      <c r="N3" s="38"/>
      <c r="O3" s="38"/>
      <c r="P3" s="38"/>
      <c r="Q3" s="38"/>
      <c r="R3" s="38"/>
      <c r="S3" s="38"/>
      <c r="T3" s="38"/>
    </row>
    <row r="4" spans="1:20" ht="12.75">
      <c r="A4" s="38"/>
      <c r="B4" s="148" t="s">
        <v>458</v>
      </c>
      <c r="C4" s="148"/>
      <c r="D4" s="148"/>
      <c r="E4" s="148"/>
      <c r="F4" s="38"/>
      <c r="G4" s="38"/>
      <c r="H4" s="38"/>
      <c r="I4" s="38"/>
      <c r="J4" s="38"/>
      <c r="K4" s="38"/>
      <c r="L4" s="38"/>
      <c r="M4" s="38"/>
      <c r="N4" s="38"/>
      <c r="O4" s="38"/>
      <c r="P4" s="38"/>
      <c r="Q4" s="38"/>
      <c r="R4" s="38"/>
      <c r="S4" s="38"/>
      <c r="T4" s="38"/>
    </row>
    <row r="5" spans="1:20" ht="17.25" customHeight="1">
      <c r="A5" s="38"/>
      <c r="B5" s="135" t="s">
        <v>14</v>
      </c>
      <c r="C5" s="135"/>
      <c r="D5" s="2" t="s">
        <v>459</v>
      </c>
      <c r="F5" s="38"/>
      <c r="G5" s="38"/>
      <c r="H5" s="38"/>
      <c r="I5" s="38"/>
      <c r="J5" s="38"/>
      <c r="K5" s="38"/>
      <c r="L5" s="38"/>
      <c r="M5" s="38"/>
      <c r="N5" s="38"/>
      <c r="O5" s="38"/>
      <c r="P5" s="38"/>
      <c r="Q5" s="38"/>
      <c r="R5" s="38"/>
      <c r="S5" s="38"/>
      <c r="T5" s="38"/>
    </row>
    <row r="6" spans="1:20" ht="12.75">
      <c r="A6" s="38"/>
      <c r="B6" s="149" t="s">
        <v>15</v>
      </c>
      <c r="C6" s="149"/>
      <c r="D6" s="149"/>
      <c r="E6" s="68">
        <v>9</v>
      </c>
      <c r="F6" s="38"/>
      <c r="G6" s="38"/>
      <c r="H6" s="38"/>
      <c r="I6" s="38"/>
      <c r="J6" s="38"/>
      <c r="K6" s="38"/>
      <c r="L6" s="38"/>
      <c r="M6" s="38"/>
      <c r="N6" s="38"/>
      <c r="O6" s="38"/>
      <c r="P6" s="38"/>
      <c r="Q6" s="38"/>
      <c r="R6" s="38"/>
      <c r="S6" s="38"/>
      <c r="T6" s="38"/>
    </row>
    <row r="7" spans="1:20" ht="12.75">
      <c r="A7" s="43"/>
      <c r="B7" s="44" t="s">
        <v>16</v>
      </c>
      <c r="C7" s="70"/>
      <c r="D7" s="71">
        <v>44515</v>
      </c>
      <c r="F7" s="150"/>
      <c r="G7" s="150"/>
      <c r="H7" s="150"/>
      <c r="I7" s="150"/>
      <c r="J7" s="150"/>
      <c r="K7" s="150"/>
      <c r="L7" s="150"/>
      <c r="M7" s="150"/>
      <c r="N7" s="150"/>
      <c r="O7" s="150"/>
      <c r="P7" s="150"/>
      <c r="Q7" s="150"/>
      <c r="R7" s="150"/>
      <c r="S7" s="150"/>
      <c r="T7" s="150"/>
    </row>
    <row r="8" spans="1:20" ht="12.75">
      <c r="A8" s="43"/>
      <c r="B8" s="70" t="s">
        <v>4</v>
      </c>
      <c r="C8" s="70"/>
      <c r="D8" s="41">
        <v>88</v>
      </c>
      <c r="F8" s="151"/>
      <c r="G8" s="151"/>
      <c r="H8" s="151"/>
      <c r="I8" s="151"/>
      <c r="J8" s="151"/>
      <c r="K8" s="151"/>
      <c r="L8" s="151"/>
      <c r="M8" s="151"/>
      <c r="N8" s="151"/>
      <c r="O8" s="151"/>
      <c r="P8" s="151"/>
      <c r="Q8" s="151"/>
      <c r="R8" s="151"/>
      <c r="S8" s="151"/>
      <c r="T8" s="151"/>
    </row>
    <row r="9" spans="1:20" ht="12.75">
      <c r="A9" s="47"/>
      <c r="B9" s="51"/>
      <c r="C9" s="50"/>
      <c r="D9" s="50"/>
      <c r="E9" s="50"/>
      <c r="F9" s="50"/>
      <c r="G9" s="72"/>
      <c r="H9" s="51"/>
      <c r="I9" s="143" t="s">
        <v>460</v>
      </c>
      <c r="J9" s="144"/>
      <c r="K9" s="144"/>
      <c r="L9" s="144"/>
      <c r="M9" s="144"/>
      <c r="N9" s="144"/>
      <c r="O9" s="144"/>
      <c r="P9" s="144"/>
      <c r="Q9" s="144"/>
      <c r="R9" s="52"/>
      <c r="S9" s="53"/>
      <c r="T9" s="54"/>
    </row>
    <row r="10" spans="1:20" ht="24">
      <c r="A10" s="47"/>
      <c r="B10" s="73" t="s">
        <v>0</v>
      </c>
      <c r="C10" s="57" t="s">
        <v>1</v>
      </c>
      <c r="D10" s="57" t="s">
        <v>2</v>
      </c>
      <c r="E10" s="57" t="s">
        <v>3</v>
      </c>
      <c r="F10" s="57" t="s">
        <v>10</v>
      </c>
      <c r="G10" s="74" t="s">
        <v>17</v>
      </c>
      <c r="H10" s="58" t="s">
        <v>11</v>
      </c>
      <c r="I10" s="75">
        <v>1</v>
      </c>
      <c r="J10" s="76">
        <v>2</v>
      </c>
      <c r="K10" s="77">
        <v>3</v>
      </c>
      <c r="L10" s="77">
        <v>4</v>
      </c>
      <c r="M10" s="77">
        <v>5</v>
      </c>
      <c r="N10" s="77">
        <v>6</v>
      </c>
      <c r="O10" s="77">
        <v>7</v>
      </c>
      <c r="P10" s="77">
        <v>8</v>
      </c>
      <c r="Q10" s="77">
        <v>9</v>
      </c>
      <c r="R10" s="57" t="s">
        <v>7</v>
      </c>
      <c r="S10" s="57" t="s">
        <v>8</v>
      </c>
      <c r="T10" s="58" t="s">
        <v>9</v>
      </c>
    </row>
    <row r="11" spans="1:20" ht="12.75">
      <c r="A11" s="47"/>
      <c r="B11" s="78">
        <v>1</v>
      </c>
      <c r="C11" s="36" t="s">
        <v>461</v>
      </c>
      <c r="D11" s="36" t="s">
        <v>362</v>
      </c>
      <c r="E11" s="36" t="s">
        <v>70</v>
      </c>
      <c r="F11" s="79" t="s">
        <v>203</v>
      </c>
      <c r="G11" s="80" t="s">
        <v>220</v>
      </c>
      <c r="H11" s="81">
        <v>9</v>
      </c>
      <c r="I11" s="82">
        <v>5.5</v>
      </c>
      <c r="J11" s="83">
        <v>3</v>
      </c>
      <c r="K11" s="84">
        <v>8.5</v>
      </c>
      <c r="L11" s="84">
        <v>12</v>
      </c>
      <c r="M11" s="84">
        <v>8</v>
      </c>
      <c r="N11" s="84">
        <v>8</v>
      </c>
      <c r="O11" s="84">
        <v>5.5</v>
      </c>
      <c r="P11" s="84">
        <v>3</v>
      </c>
      <c r="Q11" s="84">
        <v>13</v>
      </c>
      <c r="R11" s="57">
        <f aca="true" t="shared" si="0" ref="R11:R74">I11+J11+K11+L11+M11+N11+O11+P11+Q11</f>
        <v>66.5</v>
      </c>
      <c r="S11" s="57">
        <v>1</v>
      </c>
      <c r="T11" s="58" t="s">
        <v>255</v>
      </c>
    </row>
    <row r="12" spans="1:20" ht="12.75">
      <c r="A12" s="47"/>
      <c r="B12" s="78">
        <v>2</v>
      </c>
      <c r="C12" s="36" t="s">
        <v>462</v>
      </c>
      <c r="D12" s="36" t="s">
        <v>25</v>
      </c>
      <c r="E12" s="36" t="s">
        <v>109</v>
      </c>
      <c r="F12" s="79" t="s">
        <v>203</v>
      </c>
      <c r="G12" s="80" t="s">
        <v>205</v>
      </c>
      <c r="H12" s="81">
        <v>9</v>
      </c>
      <c r="I12" s="82">
        <v>5</v>
      </c>
      <c r="J12" s="83">
        <v>4.5</v>
      </c>
      <c r="K12" s="84">
        <v>5</v>
      </c>
      <c r="L12" s="84">
        <v>7</v>
      </c>
      <c r="M12" s="84">
        <v>8</v>
      </c>
      <c r="N12" s="84">
        <v>7</v>
      </c>
      <c r="O12" s="84">
        <v>5.5</v>
      </c>
      <c r="P12" s="84">
        <v>5</v>
      </c>
      <c r="Q12" s="84">
        <v>12</v>
      </c>
      <c r="R12" s="57">
        <f t="shared" si="0"/>
        <v>59</v>
      </c>
      <c r="S12" s="57">
        <v>2</v>
      </c>
      <c r="T12" s="58" t="s">
        <v>254</v>
      </c>
    </row>
    <row r="13" spans="1:20" ht="12.75">
      <c r="A13" s="47"/>
      <c r="B13" s="78">
        <v>3</v>
      </c>
      <c r="C13" s="36" t="s">
        <v>463</v>
      </c>
      <c r="D13" s="36" t="s">
        <v>45</v>
      </c>
      <c r="E13" s="36" t="s">
        <v>112</v>
      </c>
      <c r="F13" s="79" t="s">
        <v>203</v>
      </c>
      <c r="G13" s="80" t="s">
        <v>205</v>
      </c>
      <c r="H13" s="81">
        <v>9</v>
      </c>
      <c r="I13" s="82">
        <v>5.5</v>
      </c>
      <c r="J13" s="83">
        <v>4</v>
      </c>
      <c r="K13" s="84">
        <v>6</v>
      </c>
      <c r="L13" s="84">
        <v>9</v>
      </c>
      <c r="M13" s="84">
        <v>8</v>
      </c>
      <c r="N13" s="84">
        <v>5.5</v>
      </c>
      <c r="O13" s="84">
        <v>6.5</v>
      </c>
      <c r="P13" s="84">
        <v>1</v>
      </c>
      <c r="Q13" s="84">
        <v>8</v>
      </c>
      <c r="R13" s="57">
        <f t="shared" si="0"/>
        <v>53.5</v>
      </c>
      <c r="S13" s="57">
        <v>3</v>
      </c>
      <c r="T13" s="58" t="s">
        <v>254</v>
      </c>
    </row>
    <row r="14" spans="1:20" ht="12.75">
      <c r="A14" s="47"/>
      <c r="B14" s="78">
        <v>4</v>
      </c>
      <c r="C14" s="36" t="s">
        <v>464</v>
      </c>
      <c r="D14" s="36" t="s">
        <v>465</v>
      </c>
      <c r="E14" s="36" t="s">
        <v>313</v>
      </c>
      <c r="F14" s="79" t="s">
        <v>203</v>
      </c>
      <c r="G14" s="80" t="s">
        <v>205</v>
      </c>
      <c r="H14" s="81">
        <v>9</v>
      </c>
      <c r="I14" s="82">
        <v>3</v>
      </c>
      <c r="J14" s="83">
        <v>3.5</v>
      </c>
      <c r="K14" s="84">
        <v>6.5</v>
      </c>
      <c r="L14" s="84">
        <v>11.5</v>
      </c>
      <c r="M14" s="84">
        <v>8</v>
      </c>
      <c r="N14" s="84">
        <v>6</v>
      </c>
      <c r="O14" s="84">
        <v>6.5</v>
      </c>
      <c r="P14" s="84">
        <v>0</v>
      </c>
      <c r="Q14" s="84">
        <v>8</v>
      </c>
      <c r="R14" s="57">
        <f t="shared" si="0"/>
        <v>53</v>
      </c>
      <c r="S14" s="57">
        <v>4</v>
      </c>
      <c r="T14" s="58" t="s">
        <v>254</v>
      </c>
    </row>
    <row r="15" spans="1:20" ht="12.75">
      <c r="A15" s="47"/>
      <c r="B15" s="78">
        <v>5</v>
      </c>
      <c r="C15" s="36" t="s">
        <v>466</v>
      </c>
      <c r="D15" s="36" t="s">
        <v>36</v>
      </c>
      <c r="E15" s="36" t="s">
        <v>315</v>
      </c>
      <c r="F15" s="79" t="s">
        <v>203</v>
      </c>
      <c r="G15" s="80" t="s">
        <v>214</v>
      </c>
      <c r="H15" s="81">
        <v>9</v>
      </c>
      <c r="I15" s="82">
        <v>3.5</v>
      </c>
      <c r="J15" s="83">
        <v>4</v>
      </c>
      <c r="K15" s="84">
        <v>6</v>
      </c>
      <c r="L15" s="84">
        <v>12</v>
      </c>
      <c r="M15" s="84">
        <v>8</v>
      </c>
      <c r="N15" s="84">
        <v>5</v>
      </c>
      <c r="O15" s="84">
        <v>7</v>
      </c>
      <c r="P15" s="84">
        <v>2</v>
      </c>
      <c r="Q15" s="84">
        <v>4</v>
      </c>
      <c r="R15" s="57">
        <f t="shared" si="0"/>
        <v>51.5</v>
      </c>
      <c r="S15" s="57">
        <v>5</v>
      </c>
      <c r="T15" s="58" t="s">
        <v>254</v>
      </c>
    </row>
    <row r="16" spans="1:20" ht="12.75">
      <c r="A16" s="47"/>
      <c r="B16" s="78">
        <v>6</v>
      </c>
      <c r="C16" s="36" t="s">
        <v>467</v>
      </c>
      <c r="D16" s="36" t="s">
        <v>373</v>
      </c>
      <c r="E16" s="36" t="s">
        <v>468</v>
      </c>
      <c r="F16" s="79" t="s">
        <v>203</v>
      </c>
      <c r="G16" s="80" t="s">
        <v>211</v>
      </c>
      <c r="H16" s="81">
        <v>9</v>
      </c>
      <c r="I16" s="82">
        <v>5</v>
      </c>
      <c r="J16" s="83">
        <v>4</v>
      </c>
      <c r="K16" s="84">
        <v>6</v>
      </c>
      <c r="L16" s="84">
        <v>11.5</v>
      </c>
      <c r="M16" s="84">
        <v>8</v>
      </c>
      <c r="N16" s="84">
        <v>3.5</v>
      </c>
      <c r="O16" s="84">
        <v>2</v>
      </c>
      <c r="P16" s="84">
        <v>2</v>
      </c>
      <c r="Q16" s="84">
        <v>8</v>
      </c>
      <c r="R16" s="57">
        <f t="shared" si="0"/>
        <v>50</v>
      </c>
      <c r="S16" s="57">
        <v>6</v>
      </c>
      <c r="T16" s="58" t="s">
        <v>254</v>
      </c>
    </row>
    <row r="17" spans="1:20" ht="12.75">
      <c r="A17" s="47"/>
      <c r="B17" s="78">
        <v>7</v>
      </c>
      <c r="C17" s="36" t="s">
        <v>469</v>
      </c>
      <c r="D17" s="36" t="s">
        <v>362</v>
      </c>
      <c r="E17" s="36" t="s">
        <v>70</v>
      </c>
      <c r="F17" s="79" t="s">
        <v>203</v>
      </c>
      <c r="G17" s="80" t="s">
        <v>205</v>
      </c>
      <c r="H17" s="81">
        <v>9</v>
      </c>
      <c r="I17" s="82">
        <v>4</v>
      </c>
      <c r="J17" s="83">
        <v>4</v>
      </c>
      <c r="K17" s="84">
        <v>5</v>
      </c>
      <c r="L17" s="84">
        <v>12</v>
      </c>
      <c r="M17" s="84">
        <v>8</v>
      </c>
      <c r="N17" s="84">
        <v>8</v>
      </c>
      <c r="O17" s="84">
        <v>1.5</v>
      </c>
      <c r="P17" s="84">
        <v>2</v>
      </c>
      <c r="Q17" s="84">
        <v>5</v>
      </c>
      <c r="R17" s="57">
        <f t="shared" si="0"/>
        <v>49.5</v>
      </c>
      <c r="S17" s="57">
        <v>7</v>
      </c>
      <c r="T17" s="58" t="s">
        <v>254</v>
      </c>
    </row>
    <row r="18" spans="1:20" ht="12.75">
      <c r="A18" s="47"/>
      <c r="B18" s="78">
        <v>8</v>
      </c>
      <c r="C18" s="36" t="s">
        <v>24</v>
      </c>
      <c r="D18" s="36" t="s">
        <v>45</v>
      </c>
      <c r="E18" s="36" t="s">
        <v>48</v>
      </c>
      <c r="F18" s="79" t="s">
        <v>203</v>
      </c>
      <c r="G18" s="80" t="s">
        <v>205</v>
      </c>
      <c r="H18" s="81">
        <v>9</v>
      </c>
      <c r="I18" s="82">
        <v>4</v>
      </c>
      <c r="J18" s="83">
        <v>1.5</v>
      </c>
      <c r="K18" s="84">
        <v>7.5</v>
      </c>
      <c r="L18" s="84">
        <v>9.5</v>
      </c>
      <c r="M18" s="84">
        <v>8</v>
      </c>
      <c r="N18" s="84">
        <v>5</v>
      </c>
      <c r="O18" s="84">
        <v>6</v>
      </c>
      <c r="P18" s="84">
        <v>0</v>
      </c>
      <c r="Q18" s="84">
        <v>8</v>
      </c>
      <c r="R18" s="57">
        <f t="shared" si="0"/>
        <v>49.5</v>
      </c>
      <c r="S18" s="57">
        <v>7</v>
      </c>
      <c r="T18" s="58" t="s">
        <v>254</v>
      </c>
    </row>
    <row r="19" spans="1:20" ht="27.75" customHeight="1">
      <c r="A19" s="47"/>
      <c r="B19" s="78">
        <v>9</v>
      </c>
      <c r="C19" s="36" t="s">
        <v>470</v>
      </c>
      <c r="D19" s="36" t="s">
        <v>22</v>
      </c>
      <c r="E19" s="36" t="s">
        <v>279</v>
      </c>
      <c r="F19" s="79" t="s">
        <v>203</v>
      </c>
      <c r="G19" s="80" t="s">
        <v>471</v>
      </c>
      <c r="H19" s="81">
        <v>9</v>
      </c>
      <c r="I19" s="82">
        <v>6.5</v>
      </c>
      <c r="J19" s="83">
        <v>5</v>
      </c>
      <c r="K19" s="84">
        <v>4.5</v>
      </c>
      <c r="L19" s="84">
        <v>12</v>
      </c>
      <c r="M19" s="84">
        <v>8</v>
      </c>
      <c r="N19" s="84">
        <v>4.5</v>
      </c>
      <c r="O19" s="84">
        <v>3.5</v>
      </c>
      <c r="P19" s="84">
        <v>0</v>
      </c>
      <c r="Q19" s="84">
        <v>5</v>
      </c>
      <c r="R19" s="57">
        <f t="shared" si="0"/>
        <v>49</v>
      </c>
      <c r="S19" s="57">
        <v>8</v>
      </c>
      <c r="T19" s="58" t="s">
        <v>254</v>
      </c>
    </row>
    <row r="20" spans="1:20" ht="12.75">
      <c r="A20" s="47"/>
      <c r="B20" s="78">
        <v>10</v>
      </c>
      <c r="C20" s="36" t="s">
        <v>472</v>
      </c>
      <c r="D20" s="36" t="s">
        <v>362</v>
      </c>
      <c r="E20" s="36" t="s">
        <v>186</v>
      </c>
      <c r="F20" s="79" t="s">
        <v>203</v>
      </c>
      <c r="G20" s="80" t="s">
        <v>205</v>
      </c>
      <c r="H20" s="81">
        <v>9</v>
      </c>
      <c r="I20" s="82">
        <v>4</v>
      </c>
      <c r="J20" s="83">
        <v>2.5</v>
      </c>
      <c r="K20" s="84">
        <v>5</v>
      </c>
      <c r="L20" s="84">
        <v>6</v>
      </c>
      <c r="M20" s="84">
        <v>8</v>
      </c>
      <c r="N20" s="84">
        <v>6</v>
      </c>
      <c r="O20" s="84">
        <v>4</v>
      </c>
      <c r="P20" s="84">
        <v>3</v>
      </c>
      <c r="Q20" s="84">
        <v>10</v>
      </c>
      <c r="R20" s="57">
        <f t="shared" si="0"/>
        <v>48.5</v>
      </c>
      <c r="S20" s="57">
        <v>9</v>
      </c>
      <c r="T20" s="58" t="s">
        <v>254</v>
      </c>
    </row>
    <row r="21" spans="1:20" ht="25.5">
      <c r="A21" s="47"/>
      <c r="B21" s="78">
        <v>11</v>
      </c>
      <c r="C21" s="36" t="s">
        <v>473</v>
      </c>
      <c r="D21" s="36" t="s">
        <v>33</v>
      </c>
      <c r="E21" s="36" t="s">
        <v>28</v>
      </c>
      <c r="F21" s="79" t="s">
        <v>203</v>
      </c>
      <c r="G21" s="80" t="s">
        <v>474</v>
      </c>
      <c r="H21" s="81">
        <v>9</v>
      </c>
      <c r="I21" s="82">
        <v>5</v>
      </c>
      <c r="J21" s="83">
        <v>4</v>
      </c>
      <c r="K21" s="84">
        <v>6.5</v>
      </c>
      <c r="L21" s="84">
        <v>12</v>
      </c>
      <c r="M21" s="84">
        <v>8</v>
      </c>
      <c r="N21" s="84">
        <v>5</v>
      </c>
      <c r="O21" s="84">
        <v>5</v>
      </c>
      <c r="P21" s="84">
        <v>0</v>
      </c>
      <c r="Q21" s="84">
        <v>2</v>
      </c>
      <c r="R21" s="57">
        <f t="shared" si="0"/>
        <v>47.5</v>
      </c>
      <c r="S21" s="57">
        <v>10</v>
      </c>
      <c r="T21" s="58" t="s">
        <v>254</v>
      </c>
    </row>
    <row r="22" spans="1:20" ht="25.5">
      <c r="A22" s="47"/>
      <c r="B22" s="78">
        <v>12</v>
      </c>
      <c r="C22" s="36" t="s">
        <v>475</v>
      </c>
      <c r="D22" s="36" t="s">
        <v>19</v>
      </c>
      <c r="E22" s="36" t="s">
        <v>476</v>
      </c>
      <c r="F22" s="79" t="s">
        <v>203</v>
      </c>
      <c r="G22" s="80" t="s">
        <v>233</v>
      </c>
      <c r="H22" s="81">
        <v>9</v>
      </c>
      <c r="I22" s="82">
        <v>2.5</v>
      </c>
      <c r="J22" s="83">
        <v>5.5</v>
      </c>
      <c r="K22" s="84">
        <v>7.5</v>
      </c>
      <c r="L22" s="84">
        <v>11</v>
      </c>
      <c r="M22" s="84">
        <v>6.5</v>
      </c>
      <c r="N22" s="84">
        <v>4</v>
      </c>
      <c r="O22" s="84">
        <v>5.5</v>
      </c>
      <c r="P22" s="84">
        <v>0</v>
      </c>
      <c r="Q22" s="84">
        <v>5</v>
      </c>
      <c r="R22" s="57">
        <f t="shared" si="0"/>
        <v>47.5</v>
      </c>
      <c r="S22" s="57">
        <v>10</v>
      </c>
      <c r="T22" s="58" t="s">
        <v>254</v>
      </c>
    </row>
    <row r="23" spans="1:20" ht="12.75">
      <c r="A23" s="47"/>
      <c r="B23" s="78">
        <v>13</v>
      </c>
      <c r="C23" s="36" t="s">
        <v>477</v>
      </c>
      <c r="D23" s="36" t="s">
        <v>478</v>
      </c>
      <c r="E23" s="36" t="s">
        <v>479</v>
      </c>
      <c r="F23" s="79" t="s">
        <v>203</v>
      </c>
      <c r="G23" s="80" t="s">
        <v>205</v>
      </c>
      <c r="H23" s="81">
        <v>9</v>
      </c>
      <c r="I23" s="82">
        <v>5</v>
      </c>
      <c r="J23" s="83">
        <v>4</v>
      </c>
      <c r="K23" s="84">
        <v>5</v>
      </c>
      <c r="L23" s="84">
        <v>6.5</v>
      </c>
      <c r="M23" s="84">
        <v>7.5</v>
      </c>
      <c r="N23" s="84">
        <v>5</v>
      </c>
      <c r="O23" s="84">
        <v>4</v>
      </c>
      <c r="P23" s="84">
        <v>0</v>
      </c>
      <c r="Q23" s="84">
        <v>10</v>
      </c>
      <c r="R23" s="57">
        <f t="shared" si="0"/>
        <v>47</v>
      </c>
      <c r="S23" s="57">
        <v>11</v>
      </c>
      <c r="T23" s="58" t="s">
        <v>254</v>
      </c>
    </row>
    <row r="24" spans="1:20" ht="12.75">
      <c r="A24" s="47"/>
      <c r="B24" s="78">
        <v>14</v>
      </c>
      <c r="C24" s="36" t="s">
        <v>480</v>
      </c>
      <c r="D24" s="36" t="s">
        <v>60</v>
      </c>
      <c r="E24" s="36" t="s">
        <v>328</v>
      </c>
      <c r="F24" s="79" t="s">
        <v>203</v>
      </c>
      <c r="G24" s="80" t="s">
        <v>309</v>
      </c>
      <c r="H24" s="81">
        <v>9</v>
      </c>
      <c r="I24" s="82">
        <v>0.5</v>
      </c>
      <c r="J24" s="83">
        <v>4</v>
      </c>
      <c r="K24" s="84">
        <v>7</v>
      </c>
      <c r="L24" s="84">
        <v>6</v>
      </c>
      <c r="M24" s="84">
        <v>8</v>
      </c>
      <c r="N24" s="84">
        <v>3.5</v>
      </c>
      <c r="O24" s="84">
        <v>5.5</v>
      </c>
      <c r="P24" s="84">
        <v>4</v>
      </c>
      <c r="Q24" s="84">
        <v>8</v>
      </c>
      <c r="R24" s="57">
        <f t="shared" si="0"/>
        <v>46.5</v>
      </c>
      <c r="S24" s="57">
        <v>12</v>
      </c>
      <c r="T24" s="58" t="s">
        <v>254</v>
      </c>
    </row>
    <row r="25" spans="1:20" ht="12.75">
      <c r="A25" s="47"/>
      <c r="B25" s="78">
        <v>15</v>
      </c>
      <c r="C25" s="36" t="s">
        <v>481</v>
      </c>
      <c r="D25" s="36" t="s">
        <v>105</v>
      </c>
      <c r="E25" s="36" t="s">
        <v>40</v>
      </c>
      <c r="F25" s="79" t="s">
        <v>203</v>
      </c>
      <c r="G25" s="80" t="s">
        <v>205</v>
      </c>
      <c r="H25" s="81">
        <v>9</v>
      </c>
      <c r="I25" s="82">
        <v>5.5</v>
      </c>
      <c r="J25" s="83">
        <v>3</v>
      </c>
      <c r="K25" s="84">
        <v>5</v>
      </c>
      <c r="L25" s="84">
        <v>10.5</v>
      </c>
      <c r="M25" s="84">
        <v>7.5</v>
      </c>
      <c r="N25" s="84">
        <v>3.5</v>
      </c>
      <c r="O25" s="84">
        <v>6.5</v>
      </c>
      <c r="P25" s="84">
        <v>0</v>
      </c>
      <c r="Q25" s="84">
        <v>5</v>
      </c>
      <c r="R25" s="57">
        <f t="shared" si="0"/>
        <v>46.5</v>
      </c>
      <c r="S25" s="57">
        <v>12</v>
      </c>
      <c r="T25" s="58" t="s">
        <v>254</v>
      </c>
    </row>
    <row r="26" spans="1:20" ht="12.75">
      <c r="A26" s="47"/>
      <c r="B26" s="78">
        <v>16</v>
      </c>
      <c r="C26" s="36" t="s">
        <v>482</v>
      </c>
      <c r="D26" s="36" t="s">
        <v>483</v>
      </c>
      <c r="E26" s="36" t="s">
        <v>300</v>
      </c>
      <c r="F26" s="79" t="s">
        <v>203</v>
      </c>
      <c r="G26" s="80" t="s">
        <v>205</v>
      </c>
      <c r="H26" s="81">
        <v>9</v>
      </c>
      <c r="I26" s="82">
        <v>3</v>
      </c>
      <c r="J26" s="83">
        <v>2.5</v>
      </c>
      <c r="K26" s="84">
        <v>5</v>
      </c>
      <c r="L26" s="84">
        <v>12</v>
      </c>
      <c r="M26" s="84">
        <v>8</v>
      </c>
      <c r="N26" s="84">
        <v>4</v>
      </c>
      <c r="O26" s="84">
        <v>4</v>
      </c>
      <c r="P26" s="84">
        <v>2</v>
      </c>
      <c r="Q26" s="84">
        <v>5</v>
      </c>
      <c r="R26" s="57">
        <f t="shared" si="0"/>
        <v>45.5</v>
      </c>
      <c r="S26" s="57">
        <v>13</v>
      </c>
      <c r="T26" s="58" t="s">
        <v>254</v>
      </c>
    </row>
    <row r="27" spans="1:20" ht="12.75">
      <c r="A27" s="47"/>
      <c r="B27" s="78">
        <v>17</v>
      </c>
      <c r="C27" s="36" t="s">
        <v>484</v>
      </c>
      <c r="D27" s="36" t="s">
        <v>264</v>
      </c>
      <c r="E27" s="36" t="s">
        <v>485</v>
      </c>
      <c r="F27" s="79" t="s">
        <v>203</v>
      </c>
      <c r="G27" s="80" t="s">
        <v>214</v>
      </c>
      <c r="H27" s="81">
        <v>9</v>
      </c>
      <c r="I27" s="82">
        <v>3</v>
      </c>
      <c r="J27" s="83">
        <v>3</v>
      </c>
      <c r="K27" s="84">
        <v>4.5</v>
      </c>
      <c r="L27" s="84">
        <v>12</v>
      </c>
      <c r="M27" s="84">
        <v>7.5</v>
      </c>
      <c r="N27" s="84">
        <v>2.5</v>
      </c>
      <c r="O27" s="84">
        <v>3.5</v>
      </c>
      <c r="P27" s="84">
        <v>1</v>
      </c>
      <c r="Q27" s="84">
        <v>7</v>
      </c>
      <c r="R27" s="57">
        <f t="shared" si="0"/>
        <v>44</v>
      </c>
      <c r="S27" s="57">
        <v>14</v>
      </c>
      <c r="T27" s="58" t="s">
        <v>254</v>
      </c>
    </row>
    <row r="28" spans="1:20" ht="12.75">
      <c r="A28" s="47"/>
      <c r="B28" s="78">
        <v>18</v>
      </c>
      <c r="C28" s="36" t="s">
        <v>486</v>
      </c>
      <c r="D28" s="36" t="s">
        <v>487</v>
      </c>
      <c r="E28" s="36" t="s">
        <v>279</v>
      </c>
      <c r="F28" s="79" t="s">
        <v>203</v>
      </c>
      <c r="G28" s="80" t="s">
        <v>297</v>
      </c>
      <c r="H28" s="81">
        <v>9</v>
      </c>
      <c r="I28" s="82">
        <v>3.5</v>
      </c>
      <c r="J28" s="83">
        <v>1</v>
      </c>
      <c r="K28" s="84">
        <v>4.5</v>
      </c>
      <c r="L28" s="84">
        <v>9</v>
      </c>
      <c r="M28" s="84">
        <v>7</v>
      </c>
      <c r="N28" s="84">
        <v>4.5</v>
      </c>
      <c r="O28" s="84">
        <v>5.5</v>
      </c>
      <c r="P28" s="84">
        <v>0</v>
      </c>
      <c r="Q28" s="84">
        <v>9</v>
      </c>
      <c r="R28" s="57">
        <f t="shared" si="0"/>
        <v>44</v>
      </c>
      <c r="S28" s="57">
        <v>14</v>
      </c>
      <c r="T28" s="58" t="s">
        <v>254</v>
      </c>
    </row>
    <row r="29" spans="1:20" ht="25.5">
      <c r="A29" s="47"/>
      <c r="B29" s="78">
        <v>19</v>
      </c>
      <c r="C29" s="36" t="s">
        <v>488</v>
      </c>
      <c r="D29" s="36" t="s">
        <v>89</v>
      </c>
      <c r="E29" s="36" t="s">
        <v>31</v>
      </c>
      <c r="F29" s="79" t="s">
        <v>203</v>
      </c>
      <c r="G29" s="80" t="s">
        <v>489</v>
      </c>
      <c r="H29" s="81">
        <v>9</v>
      </c>
      <c r="I29" s="82">
        <v>3</v>
      </c>
      <c r="J29" s="83">
        <v>3</v>
      </c>
      <c r="K29" s="84">
        <v>3.5</v>
      </c>
      <c r="L29" s="84">
        <v>11.5</v>
      </c>
      <c r="M29" s="84">
        <v>6.5</v>
      </c>
      <c r="N29" s="84">
        <v>4</v>
      </c>
      <c r="O29" s="84">
        <v>6.5</v>
      </c>
      <c r="P29" s="84">
        <v>0</v>
      </c>
      <c r="Q29" s="84">
        <v>6</v>
      </c>
      <c r="R29" s="57">
        <f t="shared" si="0"/>
        <v>44</v>
      </c>
      <c r="S29" s="57">
        <v>14</v>
      </c>
      <c r="T29" s="58" t="s">
        <v>254</v>
      </c>
    </row>
    <row r="30" spans="1:20" ht="12.75">
      <c r="A30" s="47"/>
      <c r="B30" s="78">
        <v>20</v>
      </c>
      <c r="C30" s="36" t="s">
        <v>490</v>
      </c>
      <c r="D30" s="36" t="s">
        <v>276</v>
      </c>
      <c r="E30" s="36" t="s">
        <v>328</v>
      </c>
      <c r="F30" s="79" t="s">
        <v>203</v>
      </c>
      <c r="G30" s="80" t="s">
        <v>214</v>
      </c>
      <c r="H30" s="81">
        <v>9</v>
      </c>
      <c r="I30" s="82">
        <v>1</v>
      </c>
      <c r="J30" s="83">
        <v>1.5</v>
      </c>
      <c r="K30" s="84">
        <v>4.5</v>
      </c>
      <c r="L30" s="84">
        <v>12</v>
      </c>
      <c r="M30" s="84">
        <v>6</v>
      </c>
      <c r="N30" s="84">
        <v>2.5</v>
      </c>
      <c r="O30" s="84">
        <v>7</v>
      </c>
      <c r="P30" s="84">
        <v>0</v>
      </c>
      <c r="Q30" s="84">
        <v>9</v>
      </c>
      <c r="R30" s="57">
        <f t="shared" si="0"/>
        <v>43.5</v>
      </c>
      <c r="S30" s="57">
        <v>15</v>
      </c>
      <c r="T30" s="58" t="s">
        <v>254</v>
      </c>
    </row>
    <row r="31" spans="1:20" ht="12.75">
      <c r="A31" s="47"/>
      <c r="B31" s="78">
        <v>21</v>
      </c>
      <c r="C31" s="36" t="s">
        <v>491</v>
      </c>
      <c r="D31" s="36" t="s">
        <v>33</v>
      </c>
      <c r="E31" s="36" t="s">
        <v>189</v>
      </c>
      <c r="F31" s="79" t="s">
        <v>203</v>
      </c>
      <c r="G31" s="80" t="s">
        <v>227</v>
      </c>
      <c r="H31" s="81">
        <v>9</v>
      </c>
      <c r="I31" s="82">
        <v>2</v>
      </c>
      <c r="J31" s="83">
        <v>3.5</v>
      </c>
      <c r="K31" s="84">
        <v>5</v>
      </c>
      <c r="L31" s="84">
        <v>12</v>
      </c>
      <c r="M31" s="84">
        <v>8</v>
      </c>
      <c r="N31" s="84">
        <v>3</v>
      </c>
      <c r="O31" s="84">
        <v>4</v>
      </c>
      <c r="P31" s="84">
        <v>1</v>
      </c>
      <c r="Q31" s="84">
        <v>5</v>
      </c>
      <c r="R31" s="57">
        <f t="shared" si="0"/>
        <v>43.5</v>
      </c>
      <c r="S31" s="57">
        <v>15</v>
      </c>
      <c r="T31" s="58" t="s">
        <v>254</v>
      </c>
    </row>
    <row r="32" spans="1:20" ht="12.75">
      <c r="A32" s="47"/>
      <c r="B32" s="78">
        <v>22</v>
      </c>
      <c r="C32" s="36" t="s">
        <v>492</v>
      </c>
      <c r="D32" s="36" t="s">
        <v>493</v>
      </c>
      <c r="E32" s="36" t="s">
        <v>34</v>
      </c>
      <c r="F32" s="79" t="s">
        <v>203</v>
      </c>
      <c r="G32" s="80" t="s">
        <v>205</v>
      </c>
      <c r="H32" s="81">
        <v>9</v>
      </c>
      <c r="I32" s="82">
        <v>4.5</v>
      </c>
      <c r="J32" s="83">
        <v>2</v>
      </c>
      <c r="K32" s="84">
        <v>3</v>
      </c>
      <c r="L32" s="84">
        <v>10.5</v>
      </c>
      <c r="M32" s="84">
        <v>8</v>
      </c>
      <c r="N32" s="84">
        <v>6</v>
      </c>
      <c r="O32" s="84">
        <v>2.5</v>
      </c>
      <c r="P32" s="84">
        <v>3</v>
      </c>
      <c r="Q32" s="84">
        <v>4</v>
      </c>
      <c r="R32" s="57">
        <f t="shared" si="0"/>
        <v>43.5</v>
      </c>
      <c r="S32" s="57">
        <v>15</v>
      </c>
      <c r="T32" s="58" t="s">
        <v>254</v>
      </c>
    </row>
    <row r="33" spans="1:20" ht="12.75">
      <c r="A33" s="47"/>
      <c r="B33" s="78">
        <v>23</v>
      </c>
      <c r="C33" s="36" t="s">
        <v>494</v>
      </c>
      <c r="D33" s="36" t="s">
        <v>495</v>
      </c>
      <c r="E33" s="36" t="s">
        <v>354</v>
      </c>
      <c r="F33" s="79" t="s">
        <v>203</v>
      </c>
      <c r="G33" s="80" t="s">
        <v>205</v>
      </c>
      <c r="H33" s="81">
        <v>9</v>
      </c>
      <c r="I33" s="82">
        <v>4</v>
      </c>
      <c r="J33" s="83">
        <v>0</v>
      </c>
      <c r="K33" s="84">
        <v>4.5</v>
      </c>
      <c r="L33" s="84">
        <v>12</v>
      </c>
      <c r="M33" s="84">
        <v>8</v>
      </c>
      <c r="N33" s="84">
        <v>6.5</v>
      </c>
      <c r="O33" s="84">
        <v>6.5</v>
      </c>
      <c r="P33" s="84">
        <v>1</v>
      </c>
      <c r="Q33" s="84">
        <v>1</v>
      </c>
      <c r="R33" s="57">
        <f t="shared" si="0"/>
        <v>43.5</v>
      </c>
      <c r="S33" s="57">
        <v>15</v>
      </c>
      <c r="T33" s="58" t="s">
        <v>254</v>
      </c>
    </row>
    <row r="34" spans="1:20" ht="25.5">
      <c r="A34" s="47"/>
      <c r="B34" s="78">
        <v>24</v>
      </c>
      <c r="C34" s="36" t="s">
        <v>496</v>
      </c>
      <c r="D34" s="36" t="s">
        <v>497</v>
      </c>
      <c r="E34" s="36" t="s">
        <v>109</v>
      </c>
      <c r="F34" s="79" t="s">
        <v>203</v>
      </c>
      <c r="G34" s="85" t="s">
        <v>498</v>
      </c>
      <c r="H34" s="81">
        <v>9</v>
      </c>
      <c r="I34" s="82">
        <v>3.5</v>
      </c>
      <c r="J34" s="83">
        <v>5</v>
      </c>
      <c r="K34" s="84">
        <v>6</v>
      </c>
      <c r="L34" s="84">
        <v>4.5</v>
      </c>
      <c r="M34" s="84">
        <v>6</v>
      </c>
      <c r="N34" s="84">
        <v>5</v>
      </c>
      <c r="O34" s="84">
        <v>2.5</v>
      </c>
      <c r="P34" s="84">
        <v>2</v>
      </c>
      <c r="Q34" s="84">
        <v>9</v>
      </c>
      <c r="R34" s="57">
        <f t="shared" si="0"/>
        <v>43.5</v>
      </c>
      <c r="S34" s="57">
        <v>15</v>
      </c>
      <c r="T34" s="58" t="s">
        <v>254</v>
      </c>
    </row>
    <row r="35" spans="1:20" ht="12.75">
      <c r="A35" s="47"/>
      <c r="B35" s="78">
        <v>25</v>
      </c>
      <c r="C35" s="36" t="s">
        <v>499</v>
      </c>
      <c r="D35" s="36" t="s">
        <v>36</v>
      </c>
      <c r="E35" s="36" t="s">
        <v>52</v>
      </c>
      <c r="F35" s="79" t="s">
        <v>203</v>
      </c>
      <c r="G35" s="80" t="s">
        <v>401</v>
      </c>
      <c r="H35" s="81">
        <v>9</v>
      </c>
      <c r="I35" s="82">
        <v>3</v>
      </c>
      <c r="J35" s="83">
        <v>3.5</v>
      </c>
      <c r="K35" s="84">
        <v>2.5</v>
      </c>
      <c r="L35" s="84">
        <v>12</v>
      </c>
      <c r="M35" s="84">
        <v>8</v>
      </c>
      <c r="N35" s="84">
        <v>6</v>
      </c>
      <c r="O35" s="84">
        <v>4.5</v>
      </c>
      <c r="P35" s="84">
        <v>0</v>
      </c>
      <c r="Q35" s="84">
        <v>3</v>
      </c>
      <c r="R35" s="57">
        <f t="shared" si="0"/>
        <v>42.5</v>
      </c>
      <c r="S35" s="57">
        <v>16</v>
      </c>
      <c r="T35" s="58" t="s">
        <v>254</v>
      </c>
    </row>
    <row r="36" spans="1:20" ht="12.75">
      <c r="A36" s="47"/>
      <c r="B36" s="78">
        <v>26</v>
      </c>
      <c r="C36" s="36" t="s">
        <v>500</v>
      </c>
      <c r="D36" s="36" t="s">
        <v>501</v>
      </c>
      <c r="E36" s="36" t="s">
        <v>279</v>
      </c>
      <c r="F36" s="79" t="s">
        <v>203</v>
      </c>
      <c r="G36" s="80" t="s">
        <v>205</v>
      </c>
      <c r="H36" s="81">
        <v>9</v>
      </c>
      <c r="I36" s="82">
        <v>2</v>
      </c>
      <c r="J36" s="83">
        <v>2.5</v>
      </c>
      <c r="K36" s="84">
        <v>2</v>
      </c>
      <c r="L36" s="84">
        <v>8</v>
      </c>
      <c r="M36" s="84">
        <v>8</v>
      </c>
      <c r="N36" s="84">
        <v>5.5</v>
      </c>
      <c r="O36" s="84">
        <v>4</v>
      </c>
      <c r="P36" s="84">
        <v>0</v>
      </c>
      <c r="Q36" s="84">
        <v>10</v>
      </c>
      <c r="R36" s="57">
        <f t="shared" si="0"/>
        <v>42</v>
      </c>
      <c r="S36" s="57">
        <v>17</v>
      </c>
      <c r="T36" s="58" t="s">
        <v>254</v>
      </c>
    </row>
    <row r="37" spans="1:20" ht="12.75">
      <c r="A37" s="47"/>
      <c r="B37" s="78">
        <v>27</v>
      </c>
      <c r="C37" s="36" t="s">
        <v>502</v>
      </c>
      <c r="D37" s="36" t="s">
        <v>338</v>
      </c>
      <c r="E37" s="36" t="s">
        <v>300</v>
      </c>
      <c r="F37" s="79" t="s">
        <v>203</v>
      </c>
      <c r="G37" s="80" t="s">
        <v>205</v>
      </c>
      <c r="H37" s="81">
        <v>9</v>
      </c>
      <c r="I37" s="82">
        <v>3.5</v>
      </c>
      <c r="J37" s="83">
        <v>1.5</v>
      </c>
      <c r="K37" s="84">
        <v>3.5</v>
      </c>
      <c r="L37" s="84">
        <v>11.5</v>
      </c>
      <c r="M37" s="84">
        <v>7.5</v>
      </c>
      <c r="N37" s="84">
        <v>6.5</v>
      </c>
      <c r="O37" s="84">
        <v>2</v>
      </c>
      <c r="P37" s="84">
        <v>0</v>
      </c>
      <c r="Q37" s="84">
        <v>6</v>
      </c>
      <c r="R37" s="57">
        <f t="shared" si="0"/>
        <v>42</v>
      </c>
      <c r="S37" s="57">
        <v>17</v>
      </c>
      <c r="T37" s="58" t="s">
        <v>254</v>
      </c>
    </row>
    <row r="38" spans="1:20" ht="12.75">
      <c r="A38" s="47"/>
      <c r="B38" s="78">
        <v>28</v>
      </c>
      <c r="C38" s="36" t="s">
        <v>503</v>
      </c>
      <c r="D38" s="36" t="s">
        <v>22</v>
      </c>
      <c r="E38" s="36" t="s">
        <v>416</v>
      </c>
      <c r="F38" s="79" t="s">
        <v>203</v>
      </c>
      <c r="G38" s="80" t="s">
        <v>219</v>
      </c>
      <c r="H38" s="81">
        <v>9</v>
      </c>
      <c r="I38" s="82">
        <v>4.5</v>
      </c>
      <c r="J38" s="83">
        <v>3.5</v>
      </c>
      <c r="K38" s="84">
        <v>4.5</v>
      </c>
      <c r="L38" s="84">
        <v>6.5</v>
      </c>
      <c r="M38" s="84">
        <v>8</v>
      </c>
      <c r="N38" s="84">
        <v>5.5</v>
      </c>
      <c r="O38" s="84">
        <v>3.5</v>
      </c>
      <c r="P38" s="84">
        <v>0</v>
      </c>
      <c r="Q38" s="84">
        <v>6</v>
      </c>
      <c r="R38" s="57">
        <f t="shared" si="0"/>
        <v>42</v>
      </c>
      <c r="S38" s="57">
        <v>17</v>
      </c>
      <c r="T38" s="58" t="s">
        <v>254</v>
      </c>
    </row>
    <row r="39" spans="1:20" ht="12.75">
      <c r="A39" s="47"/>
      <c r="B39" s="78">
        <v>29</v>
      </c>
      <c r="C39" s="36" t="s">
        <v>44</v>
      </c>
      <c r="D39" s="36" t="s">
        <v>151</v>
      </c>
      <c r="E39" s="36" t="s">
        <v>31</v>
      </c>
      <c r="F39" s="79" t="s">
        <v>203</v>
      </c>
      <c r="G39" s="80" t="s">
        <v>209</v>
      </c>
      <c r="H39" s="81">
        <v>9</v>
      </c>
      <c r="I39" s="82">
        <v>3.5</v>
      </c>
      <c r="J39" s="83">
        <v>0.5</v>
      </c>
      <c r="K39" s="84">
        <v>7</v>
      </c>
      <c r="L39" s="84">
        <v>10.5</v>
      </c>
      <c r="M39" s="84">
        <v>8</v>
      </c>
      <c r="N39" s="84">
        <v>5.5</v>
      </c>
      <c r="O39" s="84">
        <v>4</v>
      </c>
      <c r="P39" s="84">
        <v>0</v>
      </c>
      <c r="Q39" s="84">
        <v>3</v>
      </c>
      <c r="R39" s="57">
        <f t="shared" si="0"/>
        <v>42</v>
      </c>
      <c r="S39" s="57">
        <v>17</v>
      </c>
      <c r="T39" s="58" t="s">
        <v>254</v>
      </c>
    </row>
    <row r="40" spans="1:20" ht="12.75">
      <c r="A40" s="47"/>
      <c r="B40" s="78">
        <v>30</v>
      </c>
      <c r="C40" s="36" t="s">
        <v>504</v>
      </c>
      <c r="D40" s="36" t="s">
        <v>83</v>
      </c>
      <c r="E40" s="36" t="s">
        <v>31</v>
      </c>
      <c r="F40" s="79" t="s">
        <v>203</v>
      </c>
      <c r="G40" s="80" t="s">
        <v>205</v>
      </c>
      <c r="H40" s="81">
        <v>9</v>
      </c>
      <c r="I40" s="82">
        <v>4.5</v>
      </c>
      <c r="J40" s="83">
        <v>2</v>
      </c>
      <c r="K40" s="84">
        <v>6</v>
      </c>
      <c r="L40" s="84">
        <v>4.5</v>
      </c>
      <c r="M40" s="84">
        <v>8</v>
      </c>
      <c r="N40" s="84">
        <v>5.5</v>
      </c>
      <c r="O40" s="84">
        <v>3</v>
      </c>
      <c r="P40" s="84">
        <v>1</v>
      </c>
      <c r="Q40" s="84">
        <v>7</v>
      </c>
      <c r="R40" s="57">
        <f t="shared" si="0"/>
        <v>41.5</v>
      </c>
      <c r="S40" s="57">
        <v>18</v>
      </c>
      <c r="T40" s="58" t="s">
        <v>254</v>
      </c>
    </row>
    <row r="41" spans="1:20" ht="12.75">
      <c r="A41" s="47"/>
      <c r="B41" s="78">
        <v>31</v>
      </c>
      <c r="C41" s="36" t="s">
        <v>32</v>
      </c>
      <c r="D41" s="36" t="s">
        <v>36</v>
      </c>
      <c r="E41" s="36" t="s">
        <v>93</v>
      </c>
      <c r="F41" s="79" t="s">
        <v>203</v>
      </c>
      <c r="G41" s="80" t="s">
        <v>505</v>
      </c>
      <c r="H41" s="81">
        <v>9</v>
      </c>
      <c r="I41" s="82">
        <v>0</v>
      </c>
      <c r="J41" s="83">
        <v>4.5</v>
      </c>
      <c r="K41" s="84">
        <v>3</v>
      </c>
      <c r="L41" s="84">
        <v>10</v>
      </c>
      <c r="M41" s="84">
        <v>8</v>
      </c>
      <c r="N41" s="84">
        <v>3</v>
      </c>
      <c r="O41" s="84">
        <v>4.5</v>
      </c>
      <c r="P41" s="84">
        <v>2</v>
      </c>
      <c r="Q41" s="84">
        <v>5</v>
      </c>
      <c r="R41" s="57">
        <f t="shared" si="0"/>
        <v>40</v>
      </c>
      <c r="S41" s="57">
        <v>19</v>
      </c>
      <c r="T41" s="58" t="s">
        <v>254</v>
      </c>
    </row>
    <row r="42" spans="1:20" ht="12.75">
      <c r="A42" s="47"/>
      <c r="B42" s="78">
        <v>32</v>
      </c>
      <c r="C42" s="36" t="s">
        <v>506</v>
      </c>
      <c r="D42" s="36" t="s">
        <v>56</v>
      </c>
      <c r="E42" s="36" t="s">
        <v>144</v>
      </c>
      <c r="F42" s="79" t="s">
        <v>203</v>
      </c>
      <c r="G42" s="80" t="s">
        <v>214</v>
      </c>
      <c r="H42" s="81">
        <v>9</v>
      </c>
      <c r="I42" s="82">
        <v>3</v>
      </c>
      <c r="J42" s="83">
        <v>3.5</v>
      </c>
      <c r="K42" s="84">
        <v>6</v>
      </c>
      <c r="L42" s="84">
        <v>8.5</v>
      </c>
      <c r="M42" s="84">
        <v>8</v>
      </c>
      <c r="N42" s="84">
        <v>0</v>
      </c>
      <c r="O42" s="84">
        <v>7.5</v>
      </c>
      <c r="P42" s="84">
        <v>0</v>
      </c>
      <c r="Q42" s="84">
        <v>3</v>
      </c>
      <c r="R42" s="57">
        <f t="shared" si="0"/>
        <v>39.5</v>
      </c>
      <c r="S42" s="57">
        <v>20</v>
      </c>
      <c r="T42" s="58" t="s">
        <v>254</v>
      </c>
    </row>
    <row r="43" spans="1:20" ht="12.75">
      <c r="A43" s="47"/>
      <c r="B43" s="78">
        <v>33</v>
      </c>
      <c r="C43" s="36" t="s">
        <v>507</v>
      </c>
      <c r="D43" s="36" t="s">
        <v>83</v>
      </c>
      <c r="E43" s="36" t="s">
        <v>31</v>
      </c>
      <c r="F43" s="79" t="s">
        <v>203</v>
      </c>
      <c r="G43" s="80" t="s">
        <v>209</v>
      </c>
      <c r="H43" s="81">
        <v>9</v>
      </c>
      <c r="I43" s="82">
        <v>3.5</v>
      </c>
      <c r="J43" s="83">
        <v>2</v>
      </c>
      <c r="K43" s="84">
        <v>4</v>
      </c>
      <c r="L43" s="84">
        <v>10.5</v>
      </c>
      <c r="M43" s="84">
        <v>8</v>
      </c>
      <c r="N43" s="84">
        <v>2</v>
      </c>
      <c r="O43" s="84">
        <v>5.5</v>
      </c>
      <c r="P43" s="84">
        <v>2</v>
      </c>
      <c r="Q43" s="84">
        <v>1</v>
      </c>
      <c r="R43" s="57">
        <f t="shared" si="0"/>
        <v>38.5</v>
      </c>
      <c r="S43" s="57">
        <v>21</v>
      </c>
      <c r="T43" s="58" t="s">
        <v>254</v>
      </c>
    </row>
    <row r="44" spans="1:20" ht="25.5">
      <c r="A44" s="47"/>
      <c r="B44" s="78">
        <v>34</v>
      </c>
      <c r="C44" s="36" t="s">
        <v>508</v>
      </c>
      <c r="D44" s="36" t="s">
        <v>36</v>
      </c>
      <c r="E44" s="36" t="s">
        <v>93</v>
      </c>
      <c r="F44" s="79" t="s">
        <v>203</v>
      </c>
      <c r="G44" s="80" t="s">
        <v>509</v>
      </c>
      <c r="H44" s="81">
        <v>9</v>
      </c>
      <c r="I44" s="82">
        <v>3</v>
      </c>
      <c r="J44" s="83">
        <v>2</v>
      </c>
      <c r="K44" s="84">
        <v>8</v>
      </c>
      <c r="L44" s="84">
        <v>8</v>
      </c>
      <c r="M44" s="84">
        <v>8</v>
      </c>
      <c r="N44" s="84">
        <v>1</v>
      </c>
      <c r="O44" s="84">
        <v>2</v>
      </c>
      <c r="P44" s="84">
        <v>3</v>
      </c>
      <c r="Q44" s="84">
        <v>3</v>
      </c>
      <c r="R44" s="57">
        <f t="shared" si="0"/>
        <v>38</v>
      </c>
      <c r="S44" s="57">
        <v>22</v>
      </c>
      <c r="T44" s="58" t="s">
        <v>254</v>
      </c>
    </row>
    <row r="45" spans="1:20" ht="12.75">
      <c r="A45" s="47"/>
      <c r="B45" s="78">
        <v>35</v>
      </c>
      <c r="C45" s="36" t="s">
        <v>423</v>
      </c>
      <c r="D45" s="36" t="s">
        <v>89</v>
      </c>
      <c r="E45" s="36" t="s">
        <v>182</v>
      </c>
      <c r="F45" s="79" t="s">
        <v>203</v>
      </c>
      <c r="G45" s="80" t="s">
        <v>212</v>
      </c>
      <c r="H45" s="81">
        <v>9</v>
      </c>
      <c r="I45" s="82">
        <v>4</v>
      </c>
      <c r="J45" s="83">
        <v>3.5</v>
      </c>
      <c r="K45" s="84">
        <v>3</v>
      </c>
      <c r="L45" s="84">
        <v>9.5</v>
      </c>
      <c r="M45" s="84">
        <v>7</v>
      </c>
      <c r="N45" s="84">
        <v>0</v>
      </c>
      <c r="O45" s="84">
        <v>3.5</v>
      </c>
      <c r="P45" s="84">
        <v>0</v>
      </c>
      <c r="Q45" s="84">
        <v>7</v>
      </c>
      <c r="R45" s="57">
        <f t="shared" si="0"/>
        <v>37.5</v>
      </c>
      <c r="S45" s="57">
        <v>23</v>
      </c>
      <c r="T45" s="58" t="s">
        <v>510</v>
      </c>
    </row>
    <row r="46" spans="1:20" ht="12.75">
      <c r="A46" s="47"/>
      <c r="B46" s="78">
        <v>36</v>
      </c>
      <c r="C46" s="36" t="s">
        <v>511</v>
      </c>
      <c r="D46" s="36" t="s">
        <v>33</v>
      </c>
      <c r="E46" s="36" t="s">
        <v>26</v>
      </c>
      <c r="F46" s="79" t="s">
        <v>203</v>
      </c>
      <c r="G46" s="80" t="s">
        <v>214</v>
      </c>
      <c r="H46" s="81">
        <v>9</v>
      </c>
      <c r="I46" s="82">
        <v>2</v>
      </c>
      <c r="J46" s="83">
        <v>2</v>
      </c>
      <c r="K46" s="84">
        <v>4.5</v>
      </c>
      <c r="L46" s="84">
        <v>8.5</v>
      </c>
      <c r="M46" s="84">
        <v>7.5</v>
      </c>
      <c r="N46" s="84">
        <v>5</v>
      </c>
      <c r="O46" s="84">
        <v>2</v>
      </c>
      <c r="P46" s="84">
        <v>0</v>
      </c>
      <c r="Q46" s="84">
        <v>6</v>
      </c>
      <c r="R46" s="57">
        <f t="shared" si="0"/>
        <v>37.5</v>
      </c>
      <c r="S46" s="57">
        <v>23</v>
      </c>
      <c r="T46" s="58" t="s">
        <v>510</v>
      </c>
    </row>
    <row r="47" spans="1:20" ht="25.5">
      <c r="A47" s="47"/>
      <c r="B47" s="78">
        <v>37</v>
      </c>
      <c r="C47" s="36" t="s">
        <v>512</v>
      </c>
      <c r="D47" s="36" t="s">
        <v>83</v>
      </c>
      <c r="E47" s="36" t="s">
        <v>513</v>
      </c>
      <c r="F47" s="79" t="s">
        <v>203</v>
      </c>
      <c r="G47" s="80" t="s">
        <v>206</v>
      </c>
      <c r="H47" s="81">
        <v>9</v>
      </c>
      <c r="I47" s="82">
        <v>3.5</v>
      </c>
      <c r="J47" s="83">
        <v>4</v>
      </c>
      <c r="K47" s="84">
        <v>1.5</v>
      </c>
      <c r="L47" s="84">
        <v>8</v>
      </c>
      <c r="M47" s="84">
        <v>6.5</v>
      </c>
      <c r="N47" s="84">
        <v>4.5</v>
      </c>
      <c r="O47" s="84">
        <v>5.5</v>
      </c>
      <c r="P47" s="84">
        <v>0</v>
      </c>
      <c r="Q47" s="84">
        <v>4</v>
      </c>
      <c r="R47" s="57">
        <f t="shared" si="0"/>
        <v>37.5</v>
      </c>
      <c r="S47" s="57">
        <v>23</v>
      </c>
      <c r="T47" s="58" t="s">
        <v>510</v>
      </c>
    </row>
    <row r="48" spans="1:20" ht="12.75">
      <c r="A48" s="47"/>
      <c r="B48" s="78">
        <v>38</v>
      </c>
      <c r="C48" s="36" t="s">
        <v>514</v>
      </c>
      <c r="D48" s="36" t="s">
        <v>83</v>
      </c>
      <c r="E48" s="36" t="s">
        <v>28</v>
      </c>
      <c r="F48" s="79" t="s">
        <v>203</v>
      </c>
      <c r="G48" s="80" t="s">
        <v>205</v>
      </c>
      <c r="H48" s="81">
        <v>9</v>
      </c>
      <c r="I48" s="82">
        <v>4.5</v>
      </c>
      <c r="J48" s="83">
        <v>4</v>
      </c>
      <c r="K48" s="84">
        <v>5</v>
      </c>
      <c r="L48" s="84">
        <v>4</v>
      </c>
      <c r="M48" s="84">
        <v>7.5</v>
      </c>
      <c r="N48" s="84">
        <v>4</v>
      </c>
      <c r="O48" s="84">
        <v>3.5</v>
      </c>
      <c r="P48" s="84">
        <v>3</v>
      </c>
      <c r="Q48" s="84">
        <v>2</v>
      </c>
      <c r="R48" s="57">
        <f t="shared" si="0"/>
        <v>37.5</v>
      </c>
      <c r="S48" s="57">
        <v>23</v>
      </c>
      <c r="T48" s="58" t="s">
        <v>510</v>
      </c>
    </row>
    <row r="49" spans="1:20" ht="12.75">
      <c r="A49" s="47"/>
      <c r="B49" s="78">
        <v>39</v>
      </c>
      <c r="C49" s="36" t="s">
        <v>515</v>
      </c>
      <c r="D49" s="36" t="s">
        <v>487</v>
      </c>
      <c r="E49" s="36" t="s">
        <v>98</v>
      </c>
      <c r="F49" s="79" t="s">
        <v>203</v>
      </c>
      <c r="G49" s="80" t="s">
        <v>205</v>
      </c>
      <c r="H49" s="81">
        <v>9</v>
      </c>
      <c r="I49" s="82">
        <v>3.5</v>
      </c>
      <c r="J49" s="83">
        <v>3.5</v>
      </c>
      <c r="K49" s="84">
        <v>3.5</v>
      </c>
      <c r="L49" s="84">
        <v>8</v>
      </c>
      <c r="M49" s="84">
        <v>6.5</v>
      </c>
      <c r="N49" s="84">
        <v>5</v>
      </c>
      <c r="O49" s="84">
        <v>3.5</v>
      </c>
      <c r="P49" s="84">
        <v>0</v>
      </c>
      <c r="Q49" s="84">
        <v>4</v>
      </c>
      <c r="R49" s="57">
        <f t="shared" si="0"/>
        <v>37.5</v>
      </c>
      <c r="S49" s="57">
        <v>23</v>
      </c>
      <c r="T49" s="58" t="s">
        <v>510</v>
      </c>
    </row>
    <row r="50" spans="1:20" ht="38.25">
      <c r="A50" s="47"/>
      <c r="B50" s="78">
        <v>40</v>
      </c>
      <c r="C50" s="36" t="s">
        <v>516</v>
      </c>
      <c r="D50" s="36" t="s">
        <v>33</v>
      </c>
      <c r="E50" s="36" t="s">
        <v>26</v>
      </c>
      <c r="F50" s="79" t="s">
        <v>203</v>
      </c>
      <c r="G50" s="80" t="s">
        <v>225</v>
      </c>
      <c r="H50" s="81">
        <v>9</v>
      </c>
      <c r="I50" s="82">
        <v>2.5</v>
      </c>
      <c r="J50" s="83">
        <v>0</v>
      </c>
      <c r="K50" s="84">
        <v>3.5</v>
      </c>
      <c r="L50" s="84">
        <v>10.5</v>
      </c>
      <c r="M50" s="84">
        <v>7.5</v>
      </c>
      <c r="N50" s="84">
        <v>5.5</v>
      </c>
      <c r="O50" s="84">
        <v>5.5</v>
      </c>
      <c r="P50" s="84">
        <v>1</v>
      </c>
      <c r="Q50" s="84">
        <v>1</v>
      </c>
      <c r="R50" s="57">
        <f t="shared" si="0"/>
        <v>37</v>
      </c>
      <c r="S50" s="57">
        <v>24</v>
      </c>
      <c r="T50" s="58" t="s">
        <v>510</v>
      </c>
    </row>
    <row r="51" spans="1:20" ht="12.75">
      <c r="A51" s="47"/>
      <c r="B51" s="78">
        <v>41</v>
      </c>
      <c r="C51" s="36" t="s">
        <v>517</v>
      </c>
      <c r="D51" s="36" t="s">
        <v>128</v>
      </c>
      <c r="E51" s="36" t="s">
        <v>513</v>
      </c>
      <c r="F51" s="79" t="s">
        <v>203</v>
      </c>
      <c r="G51" s="80" t="s">
        <v>205</v>
      </c>
      <c r="H51" s="81">
        <v>9</v>
      </c>
      <c r="I51" s="82">
        <v>0</v>
      </c>
      <c r="J51" s="83">
        <v>2</v>
      </c>
      <c r="K51" s="84">
        <v>3.5</v>
      </c>
      <c r="L51" s="84">
        <v>6.5</v>
      </c>
      <c r="M51" s="84">
        <v>8</v>
      </c>
      <c r="N51" s="84">
        <v>5.5</v>
      </c>
      <c r="O51" s="84">
        <v>5.5</v>
      </c>
      <c r="P51" s="84">
        <v>0</v>
      </c>
      <c r="Q51" s="84">
        <v>5</v>
      </c>
      <c r="R51" s="57">
        <f t="shared" si="0"/>
        <v>36</v>
      </c>
      <c r="S51" s="57">
        <v>25</v>
      </c>
      <c r="T51" s="58" t="s">
        <v>510</v>
      </c>
    </row>
    <row r="52" spans="1:20" ht="12.75">
      <c r="A52" s="47"/>
      <c r="B52" s="78">
        <v>42</v>
      </c>
      <c r="C52" s="36" t="s">
        <v>518</v>
      </c>
      <c r="D52" s="36" t="s">
        <v>132</v>
      </c>
      <c r="E52" s="36" t="s">
        <v>48</v>
      </c>
      <c r="F52" s="79" t="s">
        <v>203</v>
      </c>
      <c r="G52" s="80" t="s">
        <v>209</v>
      </c>
      <c r="H52" s="81">
        <v>9</v>
      </c>
      <c r="I52" s="82">
        <v>5.5</v>
      </c>
      <c r="J52" s="83">
        <v>1.5</v>
      </c>
      <c r="K52" s="84">
        <v>3</v>
      </c>
      <c r="L52" s="84">
        <v>10.5</v>
      </c>
      <c r="M52" s="84">
        <v>5</v>
      </c>
      <c r="N52" s="84">
        <v>3</v>
      </c>
      <c r="O52" s="84">
        <v>4.5</v>
      </c>
      <c r="P52" s="84">
        <v>0</v>
      </c>
      <c r="Q52" s="84">
        <v>3</v>
      </c>
      <c r="R52" s="57">
        <f t="shared" si="0"/>
        <v>36</v>
      </c>
      <c r="S52" s="57">
        <v>25</v>
      </c>
      <c r="T52" s="58" t="s">
        <v>510</v>
      </c>
    </row>
    <row r="53" spans="1:20" ht="25.5">
      <c r="A53" s="47"/>
      <c r="B53" s="78">
        <v>43</v>
      </c>
      <c r="C53" s="36" t="s">
        <v>519</v>
      </c>
      <c r="D53" s="36" t="s">
        <v>168</v>
      </c>
      <c r="E53" s="36" t="s">
        <v>26</v>
      </c>
      <c r="F53" s="79" t="s">
        <v>203</v>
      </c>
      <c r="G53" s="80" t="s">
        <v>520</v>
      </c>
      <c r="H53" s="81">
        <v>9</v>
      </c>
      <c r="I53" s="82">
        <v>2</v>
      </c>
      <c r="J53" s="83">
        <v>4</v>
      </c>
      <c r="K53" s="84">
        <v>3</v>
      </c>
      <c r="L53" s="84">
        <v>9.5</v>
      </c>
      <c r="M53" s="84">
        <v>6.5</v>
      </c>
      <c r="N53" s="84">
        <v>1</v>
      </c>
      <c r="O53" s="84">
        <v>2</v>
      </c>
      <c r="P53" s="84">
        <v>0</v>
      </c>
      <c r="Q53" s="84">
        <v>8</v>
      </c>
      <c r="R53" s="57">
        <f t="shared" si="0"/>
        <v>36</v>
      </c>
      <c r="S53" s="57">
        <v>25</v>
      </c>
      <c r="T53" s="58" t="s">
        <v>510</v>
      </c>
    </row>
    <row r="54" spans="1:20" ht="12.75">
      <c r="A54" s="47"/>
      <c r="B54" s="78">
        <v>44</v>
      </c>
      <c r="C54" s="36" t="s">
        <v>521</v>
      </c>
      <c r="D54" s="36" t="s">
        <v>83</v>
      </c>
      <c r="E54" s="36" t="s">
        <v>31</v>
      </c>
      <c r="F54" s="79" t="s">
        <v>203</v>
      </c>
      <c r="G54" s="80" t="s">
        <v>401</v>
      </c>
      <c r="H54" s="81">
        <v>9</v>
      </c>
      <c r="I54" s="82">
        <v>4</v>
      </c>
      <c r="J54" s="83">
        <v>1</v>
      </c>
      <c r="K54" s="84">
        <v>5.5</v>
      </c>
      <c r="L54" s="84">
        <v>5.5</v>
      </c>
      <c r="M54" s="84">
        <v>7</v>
      </c>
      <c r="N54" s="84">
        <v>3.5</v>
      </c>
      <c r="O54" s="84">
        <v>2.5</v>
      </c>
      <c r="P54" s="84">
        <v>0</v>
      </c>
      <c r="Q54" s="84">
        <v>5</v>
      </c>
      <c r="R54" s="57">
        <f t="shared" si="0"/>
        <v>34</v>
      </c>
      <c r="S54" s="57">
        <v>26</v>
      </c>
      <c r="T54" s="58" t="s">
        <v>510</v>
      </c>
    </row>
    <row r="55" spans="1:20" ht="38.25">
      <c r="A55" s="47"/>
      <c r="B55" s="78">
        <v>45</v>
      </c>
      <c r="C55" s="36" t="s">
        <v>522</v>
      </c>
      <c r="D55" s="36" t="s">
        <v>497</v>
      </c>
      <c r="E55" s="36" t="s">
        <v>34</v>
      </c>
      <c r="F55" s="79" t="s">
        <v>203</v>
      </c>
      <c r="G55" s="80" t="s">
        <v>225</v>
      </c>
      <c r="H55" s="81">
        <v>9</v>
      </c>
      <c r="I55" s="82">
        <v>3.5</v>
      </c>
      <c r="J55" s="83">
        <v>2.5</v>
      </c>
      <c r="K55" s="84">
        <v>3.5</v>
      </c>
      <c r="L55" s="84">
        <v>8</v>
      </c>
      <c r="M55" s="84">
        <v>7</v>
      </c>
      <c r="N55" s="84">
        <v>4</v>
      </c>
      <c r="O55" s="84">
        <v>3.5</v>
      </c>
      <c r="P55" s="84">
        <v>0</v>
      </c>
      <c r="Q55" s="84">
        <v>2</v>
      </c>
      <c r="R55" s="57">
        <f t="shared" si="0"/>
        <v>34</v>
      </c>
      <c r="S55" s="57">
        <v>26</v>
      </c>
      <c r="T55" s="58" t="s">
        <v>510</v>
      </c>
    </row>
    <row r="56" spans="1:20" ht="12.75">
      <c r="A56" s="47"/>
      <c r="B56" s="78">
        <v>46</v>
      </c>
      <c r="C56" s="36" t="s">
        <v>523</v>
      </c>
      <c r="D56" s="36" t="s">
        <v>338</v>
      </c>
      <c r="E56" s="36" t="s">
        <v>279</v>
      </c>
      <c r="F56" s="79" t="s">
        <v>203</v>
      </c>
      <c r="G56" s="80" t="s">
        <v>217</v>
      </c>
      <c r="H56" s="81">
        <v>9</v>
      </c>
      <c r="I56" s="82">
        <v>0</v>
      </c>
      <c r="J56" s="83">
        <v>4.5</v>
      </c>
      <c r="K56" s="84">
        <v>5</v>
      </c>
      <c r="L56" s="84">
        <v>5.5</v>
      </c>
      <c r="M56" s="84">
        <v>7</v>
      </c>
      <c r="N56" s="84">
        <v>2</v>
      </c>
      <c r="O56" s="84">
        <v>2</v>
      </c>
      <c r="P56" s="84">
        <v>0</v>
      </c>
      <c r="Q56" s="84">
        <v>8</v>
      </c>
      <c r="R56" s="57">
        <f t="shared" si="0"/>
        <v>34</v>
      </c>
      <c r="S56" s="57">
        <v>26</v>
      </c>
      <c r="T56" s="58" t="s">
        <v>510</v>
      </c>
    </row>
    <row r="57" spans="1:20" ht="12.75">
      <c r="A57" s="47"/>
      <c r="B57" s="78">
        <v>47</v>
      </c>
      <c r="C57" s="36" t="s">
        <v>524</v>
      </c>
      <c r="D57" s="36" t="s">
        <v>95</v>
      </c>
      <c r="E57" s="36" t="s">
        <v>320</v>
      </c>
      <c r="F57" s="79" t="s">
        <v>203</v>
      </c>
      <c r="G57" s="80" t="s">
        <v>525</v>
      </c>
      <c r="H57" s="81">
        <v>9</v>
      </c>
      <c r="I57" s="82">
        <v>0.5</v>
      </c>
      <c r="J57" s="83">
        <v>2.5</v>
      </c>
      <c r="K57" s="84">
        <v>1</v>
      </c>
      <c r="L57" s="84">
        <v>12</v>
      </c>
      <c r="M57" s="84">
        <v>7</v>
      </c>
      <c r="N57" s="84">
        <v>3.5</v>
      </c>
      <c r="O57" s="84">
        <v>3</v>
      </c>
      <c r="P57" s="84">
        <v>0</v>
      </c>
      <c r="Q57" s="84">
        <v>4</v>
      </c>
      <c r="R57" s="57">
        <f t="shared" si="0"/>
        <v>33.5</v>
      </c>
      <c r="S57" s="57">
        <v>27</v>
      </c>
      <c r="T57" s="58" t="s">
        <v>510</v>
      </c>
    </row>
    <row r="58" spans="1:20" ht="12.75">
      <c r="A58" s="47"/>
      <c r="B58" s="78">
        <v>48</v>
      </c>
      <c r="C58" s="36" t="s">
        <v>526</v>
      </c>
      <c r="D58" s="36" t="s">
        <v>465</v>
      </c>
      <c r="E58" s="36" t="s">
        <v>31</v>
      </c>
      <c r="F58" s="79" t="s">
        <v>203</v>
      </c>
      <c r="G58" s="80" t="s">
        <v>209</v>
      </c>
      <c r="H58" s="81">
        <v>9</v>
      </c>
      <c r="I58" s="82">
        <v>3.5</v>
      </c>
      <c r="J58" s="83">
        <v>3.5</v>
      </c>
      <c r="K58" s="84">
        <v>3.5</v>
      </c>
      <c r="L58" s="84">
        <v>8</v>
      </c>
      <c r="M58" s="84">
        <v>7.5</v>
      </c>
      <c r="N58" s="84">
        <v>1</v>
      </c>
      <c r="O58" s="84">
        <v>2.5</v>
      </c>
      <c r="P58" s="84">
        <v>1</v>
      </c>
      <c r="Q58" s="84">
        <v>2</v>
      </c>
      <c r="R58" s="57">
        <f t="shared" si="0"/>
        <v>32.5</v>
      </c>
      <c r="S58" s="57">
        <v>28</v>
      </c>
      <c r="T58" s="58" t="s">
        <v>510</v>
      </c>
    </row>
    <row r="59" spans="1:20" ht="12.75">
      <c r="A59" s="47"/>
      <c r="B59" s="78">
        <v>49</v>
      </c>
      <c r="C59" s="36" t="s">
        <v>527</v>
      </c>
      <c r="D59" s="36" t="s">
        <v>528</v>
      </c>
      <c r="E59" s="36" t="s">
        <v>529</v>
      </c>
      <c r="F59" s="79" t="s">
        <v>203</v>
      </c>
      <c r="G59" s="80" t="s">
        <v>205</v>
      </c>
      <c r="H59" s="81">
        <v>9</v>
      </c>
      <c r="I59" s="82">
        <v>2.5</v>
      </c>
      <c r="J59" s="83">
        <v>2.5</v>
      </c>
      <c r="K59" s="84">
        <v>1</v>
      </c>
      <c r="L59" s="84">
        <v>9</v>
      </c>
      <c r="M59" s="84">
        <v>7</v>
      </c>
      <c r="N59" s="84">
        <v>2</v>
      </c>
      <c r="O59" s="84">
        <v>4</v>
      </c>
      <c r="P59" s="84">
        <v>0</v>
      </c>
      <c r="Q59" s="84">
        <v>4</v>
      </c>
      <c r="R59" s="57">
        <f t="shared" si="0"/>
        <v>32</v>
      </c>
      <c r="S59" s="57">
        <v>29</v>
      </c>
      <c r="T59" s="58" t="s">
        <v>510</v>
      </c>
    </row>
    <row r="60" spans="1:20" ht="12.75">
      <c r="A60" s="47"/>
      <c r="B60" s="78">
        <v>50</v>
      </c>
      <c r="C60" s="36" t="s">
        <v>530</v>
      </c>
      <c r="D60" s="36" t="s">
        <v>531</v>
      </c>
      <c r="E60" s="36" t="s">
        <v>48</v>
      </c>
      <c r="F60" s="79" t="s">
        <v>203</v>
      </c>
      <c r="G60" s="80" t="s">
        <v>216</v>
      </c>
      <c r="H60" s="81">
        <v>9</v>
      </c>
      <c r="I60" s="82">
        <v>2.5</v>
      </c>
      <c r="J60" s="83">
        <v>4</v>
      </c>
      <c r="K60" s="84">
        <v>0</v>
      </c>
      <c r="L60" s="84">
        <v>11.5</v>
      </c>
      <c r="M60" s="84">
        <v>6</v>
      </c>
      <c r="N60" s="84">
        <v>3</v>
      </c>
      <c r="O60" s="84">
        <v>3</v>
      </c>
      <c r="P60" s="84">
        <v>0</v>
      </c>
      <c r="Q60" s="84">
        <v>2</v>
      </c>
      <c r="R60" s="57">
        <f t="shared" si="0"/>
        <v>32</v>
      </c>
      <c r="S60" s="57">
        <v>29</v>
      </c>
      <c r="T60" s="58" t="s">
        <v>510</v>
      </c>
    </row>
    <row r="61" spans="1:20" ht="12.75">
      <c r="A61" s="47"/>
      <c r="B61" s="78">
        <v>51</v>
      </c>
      <c r="C61" s="36" t="s">
        <v>532</v>
      </c>
      <c r="D61" s="36" t="s">
        <v>95</v>
      </c>
      <c r="E61" s="36" t="s">
        <v>313</v>
      </c>
      <c r="F61" s="79" t="s">
        <v>203</v>
      </c>
      <c r="G61" s="80" t="s">
        <v>204</v>
      </c>
      <c r="H61" s="81">
        <v>9</v>
      </c>
      <c r="I61" s="82">
        <v>2</v>
      </c>
      <c r="J61" s="83">
        <v>2</v>
      </c>
      <c r="K61" s="84">
        <v>1.5</v>
      </c>
      <c r="L61" s="84">
        <v>9</v>
      </c>
      <c r="M61" s="84">
        <v>7</v>
      </c>
      <c r="N61" s="84">
        <v>0</v>
      </c>
      <c r="O61" s="84">
        <v>3.5</v>
      </c>
      <c r="P61" s="84">
        <v>0</v>
      </c>
      <c r="Q61" s="84">
        <v>6</v>
      </c>
      <c r="R61" s="57">
        <f t="shared" si="0"/>
        <v>31</v>
      </c>
      <c r="S61" s="57">
        <v>30</v>
      </c>
      <c r="T61" s="58" t="s">
        <v>510</v>
      </c>
    </row>
    <row r="62" spans="1:20" ht="25.5">
      <c r="A62" s="47"/>
      <c r="B62" s="78">
        <v>52</v>
      </c>
      <c r="C62" s="36" t="s">
        <v>533</v>
      </c>
      <c r="D62" s="36" t="s">
        <v>95</v>
      </c>
      <c r="E62" s="36" t="s">
        <v>31</v>
      </c>
      <c r="F62" s="79" t="s">
        <v>203</v>
      </c>
      <c r="G62" s="80" t="s">
        <v>534</v>
      </c>
      <c r="H62" s="81">
        <v>9</v>
      </c>
      <c r="I62" s="82">
        <v>0</v>
      </c>
      <c r="J62" s="83">
        <v>1</v>
      </c>
      <c r="K62" s="84">
        <v>3</v>
      </c>
      <c r="L62" s="84">
        <v>8</v>
      </c>
      <c r="M62" s="84">
        <v>8</v>
      </c>
      <c r="N62" s="84">
        <v>4</v>
      </c>
      <c r="O62" s="84">
        <v>3</v>
      </c>
      <c r="P62" s="84">
        <v>0</v>
      </c>
      <c r="Q62" s="84">
        <v>4</v>
      </c>
      <c r="R62" s="57">
        <f t="shared" si="0"/>
        <v>31</v>
      </c>
      <c r="S62" s="57">
        <v>30</v>
      </c>
      <c r="T62" s="58" t="s">
        <v>510</v>
      </c>
    </row>
    <row r="63" spans="1:20" ht="12.75">
      <c r="A63" s="47"/>
      <c r="B63" s="78">
        <v>53</v>
      </c>
      <c r="C63" s="36" t="s">
        <v>535</v>
      </c>
      <c r="D63" s="36" t="s">
        <v>36</v>
      </c>
      <c r="E63" s="36" t="s">
        <v>48</v>
      </c>
      <c r="F63" s="79" t="s">
        <v>203</v>
      </c>
      <c r="G63" s="80" t="s">
        <v>209</v>
      </c>
      <c r="H63" s="81">
        <v>9</v>
      </c>
      <c r="I63" s="82">
        <v>2</v>
      </c>
      <c r="J63" s="83">
        <v>0</v>
      </c>
      <c r="K63" s="84">
        <v>2</v>
      </c>
      <c r="L63" s="84">
        <v>10</v>
      </c>
      <c r="M63" s="84">
        <v>7.5</v>
      </c>
      <c r="N63" s="84">
        <v>1</v>
      </c>
      <c r="O63" s="84">
        <v>3.5</v>
      </c>
      <c r="P63" s="84">
        <v>0</v>
      </c>
      <c r="Q63" s="84">
        <v>4</v>
      </c>
      <c r="R63" s="57">
        <f t="shared" si="0"/>
        <v>30</v>
      </c>
      <c r="S63" s="57">
        <v>31</v>
      </c>
      <c r="T63" s="58" t="s">
        <v>510</v>
      </c>
    </row>
    <row r="64" spans="1:20" ht="12.75">
      <c r="A64" s="47"/>
      <c r="B64" s="78">
        <v>54</v>
      </c>
      <c r="C64" s="36" t="s">
        <v>536</v>
      </c>
      <c r="D64" s="36" t="s">
        <v>537</v>
      </c>
      <c r="E64" s="36" t="s">
        <v>538</v>
      </c>
      <c r="F64" s="79" t="s">
        <v>203</v>
      </c>
      <c r="G64" s="80" t="s">
        <v>209</v>
      </c>
      <c r="H64" s="81">
        <v>9</v>
      </c>
      <c r="I64" s="82">
        <v>1</v>
      </c>
      <c r="J64" s="83">
        <v>0.5</v>
      </c>
      <c r="K64" s="84">
        <v>4</v>
      </c>
      <c r="L64" s="84">
        <v>6.5</v>
      </c>
      <c r="M64" s="84">
        <v>7</v>
      </c>
      <c r="N64" s="84">
        <v>1</v>
      </c>
      <c r="O64" s="84">
        <v>3.5</v>
      </c>
      <c r="P64" s="84">
        <v>0</v>
      </c>
      <c r="Q64" s="84">
        <v>6</v>
      </c>
      <c r="R64" s="57">
        <f t="shared" si="0"/>
        <v>29.5</v>
      </c>
      <c r="S64" s="57">
        <v>32</v>
      </c>
      <c r="T64" s="58" t="s">
        <v>510</v>
      </c>
    </row>
    <row r="65" spans="1:20" ht="25.5">
      <c r="A65" s="47"/>
      <c r="B65" s="78">
        <v>55</v>
      </c>
      <c r="C65" s="36" t="s">
        <v>539</v>
      </c>
      <c r="D65" s="36" t="s">
        <v>409</v>
      </c>
      <c r="E65" s="36" t="s">
        <v>540</v>
      </c>
      <c r="F65" s="79" t="s">
        <v>203</v>
      </c>
      <c r="G65" s="80" t="s">
        <v>215</v>
      </c>
      <c r="H65" s="81">
        <v>9</v>
      </c>
      <c r="I65" s="82">
        <v>0</v>
      </c>
      <c r="J65" s="83">
        <v>4</v>
      </c>
      <c r="K65" s="84">
        <v>1.5</v>
      </c>
      <c r="L65" s="84">
        <v>10</v>
      </c>
      <c r="M65" s="84">
        <v>7.5</v>
      </c>
      <c r="N65" s="84">
        <v>2</v>
      </c>
      <c r="O65" s="84">
        <v>3</v>
      </c>
      <c r="P65" s="84">
        <v>0</v>
      </c>
      <c r="Q65" s="84">
        <v>1</v>
      </c>
      <c r="R65" s="57">
        <f t="shared" si="0"/>
        <v>29</v>
      </c>
      <c r="S65" s="57">
        <v>33</v>
      </c>
      <c r="T65" s="58" t="s">
        <v>510</v>
      </c>
    </row>
    <row r="66" spans="1:20" ht="25.5">
      <c r="A66" s="47"/>
      <c r="B66" s="78">
        <v>56</v>
      </c>
      <c r="C66" s="36" t="s">
        <v>541</v>
      </c>
      <c r="D66" s="36" t="s">
        <v>95</v>
      </c>
      <c r="E66" s="36" t="s">
        <v>28</v>
      </c>
      <c r="F66" s="79" t="s">
        <v>203</v>
      </c>
      <c r="G66" s="80" t="s">
        <v>542</v>
      </c>
      <c r="H66" s="81">
        <v>9</v>
      </c>
      <c r="I66" s="82">
        <v>0</v>
      </c>
      <c r="J66" s="83">
        <v>2</v>
      </c>
      <c r="K66" s="84">
        <v>0.5</v>
      </c>
      <c r="L66" s="84">
        <v>10</v>
      </c>
      <c r="M66" s="84">
        <v>7</v>
      </c>
      <c r="N66" s="84">
        <v>0</v>
      </c>
      <c r="O66" s="84">
        <v>4.5</v>
      </c>
      <c r="P66" s="84">
        <v>0</v>
      </c>
      <c r="Q66" s="84">
        <v>5</v>
      </c>
      <c r="R66" s="57">
        <f t="shared" si="0"/>
        <v>29</v>
      </c>
      <c r="S66" s="57">
        <v>33</v>
      </c>
      <c r="T66" s="58" t="s">
        <v>510</v>
      </c>
    </row>
    <row r="67" spans="1:20" ht="12.75">
      <c r="A67" s="47"/>
      <c r="B67" s="78">
        <v>57</v>
      </c>
      <c r="C67" s="36" t="s">
        <v>543</v>
      </c>
      <c r="D67" s="36" t="s">
        <v>544</v>
      </c>
      <c r="E67" s="36" t="s">
        <v>394</v>
      </c>
      <c r="F67" s="79" t="s">
        <v>203</v>
      </c>
      <c r="G67" s="80" t="s">
        <v>212</v>
      </c>
      <c r="H67" s="81">
        <v>9</v>
      </c>
      <c r="I67" s="82">
        <v>0</v>
      </c>
      <c r="J67" s="83">
        <v>4</v>
      </c>
      <c r="K67" s="84">
        <v>4</v>
      </c>
      <c r="L67" s="84">
        <v>1</v>
      </c>
      <c r="M67" s="84">
        <v>7.5</v>
      </c>
      <c r="N67" s="84">
        <v>3</v>
      </c>
      <c r="O67" s="84">
        <v>3.5</v>
      </c>
      <c r="P67" s="84">
        <v>0</v>
      </c>
      <c r="Q67" s="84">
        <v>5</v>
      </c>
      <c r="R67" s="57">
        <f t="shared" si="0"/>
        <v>28</v>
      </c>
      <c r="S67" s="57">
        <v>34</v>
      </c>
      <c r="T67" s="58" t="s">
        <v>510</v>
      </c>
    </row>
    <row r="68" spans="1:20" ht="25.5">
      <c r="A68" s="47"/>
      <c r="B68" s="78">
        <v>58</v>
      </c>
      <c r="C68" s="36" t="s">
        <v>545</v>
      </c>
      <c r="D68" s="36" t="s">
        <v>60</v>
      </c>
      <c r="E68" s="36" t="s">
        <v>48</v>
      </c>
      <c r="F68" s="79" t="s">
        <v>203</v>
      </c>
      <c r="G68" s="80" t="s">
        <v>215</v>
      </c>
      <c r="H68" s="81">
        <v>9</v>
      </c>
      <c r="I68" s="82">
        <v>3</v>
      </c>
      <c r="J68" s="83">
        <v>2</v>
      </c>
      <c r="K68" s="84">
        <v>3</v>
      </c>
      <c r="L68" s="84">
        <v>0</v>
      </c>
      <c r="M68" s="84">
        <v>8</v>
      </c>
      <c r="N68" s="84">
        <v>4</v>
      </c>
      <c r="O68" s="84">
        <v>2</v>
      </c>
      <c r="P68" s="84">
        <v>0</v>
      </c>
      <c r="Q68" s="84">
        <v>6</v>
      </c>
      <c r="R68" s="57">
        <f t="shared" si="0"/>
        <v>28</v>
      </c>
      <c r="S68" s="57">
        <v>34</v>
      </c>
      <c r="T68" s="58" t="s">
        <v>510</v>
      </c>
    </row>
    <row r="69" spans="1:20" ht="25.5">
      <c r="A69" s="47"/>
      <c r="B69" s="78">
        <v>59</v>
      </c>
      <c r="C69" s="36" t="s">
        <v>546</v>
      </c>
      <c r="D69" s="36" t="s">
        <v>173</v>
      </c>
      <c r="E69" s="36" t="s">
        <v>28</v>
      </c>
      <c r="F69" s="79" t="s">
        <v>203</v>
      </c>
      <c r="G69" s="80" t="s">
        <v>215</v>
      </c>
      <c r="H69" s="81">
        <v>9</v>
      </c>
      <c r="I69" s="82">
        <v>0</v>
      </c>
      <c r="J69" s="83">
        <v>0</v>
      </c>
      <c r="K69" s="84">
        <v>3</v>
      </c>
      <c r="L69" s="84">
        <v>5.5</v>
      </c>
      <c r="M69" s="84">
        <v>8</v>
      </c>
      <c r="N69" s="84">
        <v>0</v>
      </c>
      <c r="O69" s="84">
        <v>4</v>
      </c>
      <c r="P69" s="84">
        <v>0</v>
      </c>
      <c r="Q69" s="84">
        <v>7</v>
      </c>
      <c r="R69" s="57">
        <f t="shared" si="0"/>
        <v>27.5</v>
      </c>
      <c r="S69" s="57">
        <v>35</v>
      </c>
      <c r="T69" s="58" t="s">
        <v>510</v>
      </c>
    </row>
    <row r="70" spans="1:20" ht="25.5">
      <c r="A70" s="47"/>
      <c r="B70" s="78">
        <v>60</v>
      </c>
      <c r="C70" s="36" t="s">
        <v>547</v>
      </c>
      <c r="D70" s="36" t="s">
        <v>548</v>
      </c>
      <c r="E70" s="36" t="s">
        <v>40</v>
      </c>
      <c r="F70" s="79" t="s">
        <v>203</v>
      </c>
      <c r="G70" s="80" t="s">
        <v>215</v>
      </c>
      <c r="H70" s="81">
        <v>9</v>
      </c>
      <c r="I70" s="82">
        <v>1.5</v>
      </c>
      <c r="J70" s="83">
        <v>3.5</v>
      </c>
      <c r="K70" s="84">
        <v>4.5</v>
      </c>
      <c r="L70" s="84">
        <v>2.5</v>
      </c>
      <c r="M70" s="84">
        <v>5</v>
      </c>
      <c r="N70" s="84">
        <v>5.5</v>
      </c>
      <c r="O70" s="84">
        <v>1.5</v>
      </c>
      <c r="P70" s="84">
        <v>0</v>
      </c>
      <c r="Q70" s="84">
        <v>2</v>
      </c>
      <c r="R70" s="57">
        <f t="shared" si="0"/>
        <v>26</v>
      </c>
      <c r="S70" s="57">
        <v>36</v>
      </c>
      <c r="T70" s="58" t="s">
        <v>510</v>
      </c>
    </row>
    <row r="71" spans="1:20" ht="12.75">
      <c r="A71" s="47"/>
      <c r="B71" s="78">
        <v>61</v>
      </c>
      <c r="C71" s="36" t="s">
        <v>549</v>
      </c>
      <c r="D71" s="36" t="s">
        <v>60</v>
      </c>
      <c r="E71" s="36" t="s">
        <v>48</v>
      </c>
      <c r="F71" s="79" t="s">
        <v>203</v>
      </c>
      <c r="G71" s="80" t="s">
        <v>212</v>
      </c>
      <c r="H71" s="81">
        <v>9</v>
      </c>
      <c r="I71" s="82">
        <v>0</v>
      </c>
      <c r="J71" s="83">
        <v>0</v>
      </c>
      <c r="K71" s="84">
        <v>3.5</v>
      </c>
      <c r="L71" s="84">
        <v>11</v>
      </c>
      <c r="M71" s="84">
        <v>7</v>
      </c>
      <c r="N71" s="84">
        <v>0</v>
      </c>
      <c r="O71" s="84">
        <v>3</v>
      </c>
      <c r="P71" s="84">
        <v>0</v>
      </c>
      <c r="Q71" s="84">
        <v>1</v>
      </c>
      <c r="R71" s="57">
        <f t="shared" si="0"/>
        <v>25.5</v>
      </c>
      <c r="S71" s="57">
        <v>37</v>
      </c>
      <c r="T71" s="58" t="s">
        <v>510</v>
      </c>
    </row>
    <row r="72" spans="1:20" ht="25.5">
      <c r="A72" s="47"/>
      <c r="B72" s="78">
        <v>62</v>
      </c>
      <c r="C72" s="36" t="s">
        <v>550</v>
      </c>
      <c r="D72" s="36" t="s">
        <v>483</v>
      </c>
      <c r="E72" s="36" t="s">
        <v>279</v>
      </c>
      <c r="F72" s="79" t="s">
        <v>203</v>
      </c>
      <c r="G72" s="80" t="s">
        <v>215</v>
      </c>
      <c r="H72" s="81">
        <v>9</v>
      </c>
      <c r="I72" s="82">
        <v>0</v>
      </c>
      <c r="J72" s="83">
        <v>3.5</v>
      </c>
      <c r="K72" s="84">
        <v>3</v>
      </c>
      <c r="L72" s="84">
        <v>5</v>
      </c>
      <c r="M72" s="84">
        <v>4</v>
      </c>
      <c r="N72" s="84">
        <v>2</v>
      </c>
      <c r="O72" s="84">
        <v>3.5</v>
      </c>
      <c r="P72" s="84">
        <v>0</v>
      </c>
      <c r="Q72" s="84">
        <v>3</v>
      </c>
      <c r="R72" s="57">
        <f t="shared" si="0"/>
        <v>24</v>
      </c>
      <c r="S72" s="57">
        <v>38</v>
      </c>
      <c r="T72" s="58" t="s">
        <v>510</v>
      </c>
    </row>
    <row r="73" spans="1:20" ht="12.75">
      <c r="A73" s="47"/>
      <c r="B73" s="78">
        <v>63</v>
      </c>
      <c r="C73" s="36" t="s">
        <v>551</v>
      </c>
      <c r="D73" s="36" t="s">
        <v>552</v>
      </c>
      <c r="E73" s="36" t="s">
        <v>48</v>
      </c>
      <c r="F73" s="79" t="s">
        <v>203</v>
      </c>
      <c r="G73" s="80" t="s">
        <v>209</v>
      </c>
      <c r="H73" s="81">
        <v>9</v>
      </c>
      <c r="I73" s="82">
        <v>3</v>
      </c>
      <c r="J73" s="83">
        <v>0</v>
      </c>
      <c r="K73" s="84">
        <v>1.5</v>
      </c>
      <c r="L73" s="84">
        <v>8.5</v>
      </c>
      <c r="M73" s="84">
        <v>7</v>
      </c>
      <c r="N73" s="84">
        <v>0</v>
      </c>
      <c r="O73" s="84">
        <v>0</v>
      </c>
      <c r="P73" s="84">
        <v>0</v>
      </c>
      <c r="Q73" s="84">
        <v>4</v>
      </c>
      <c r="R73" s="57">
        <f t="shared" si="0"/>
        <v>24</v>
      </c>
      <c r="S73" s="57">
        <v>38</v>
      </c>
      <c r="T73" s="58" t="s">
        <v>510</v>
      </c>
    </row>
    <row r="74" spans="1:20" ht="12.75">
      <c r="A74" s="47"/>
      <c r="B74" s="78">
        <v>64</v>
      </c>
      <c r="C74" s="36" t="s">
        <v>553</v>
      </c>
      <c r="D74" s="36" t="s">
        <v>33</v>
      </c>
      <c r="E74" s="36" t="s">
        <v>31</v>
      </c>
      <c r="F74" s="79" t="s">
        <v>203</v>
      </c>
      <c r="G74" s="80" t="s">
        <v>213</v>
      </c>
      <c r="H74" s="81">
        <v>9</v>
      </c>
      <c r="I74" s="82">
        <v>0</v>
      </c>
      <c r="J74" s="83">
        <v>2</v>
      </c>
      <c r="K74" s="84">
        <v>0.5</v>
      </c>
      <c r="L74" s="84">
        <v>7</v>
      </c>
      <c r="M74" s="84">
        <v>6.5</v>
      </c>
      <c r="N74" s="84">
        <v>1</v>
      </c>
      <c r="O74" s="84">
        <v>3</v>
      </c>
      <c r="P74" s="84">
        <v>0</v>
      </c>
      <c r="Q74" s="84">
        <v>4</v>
      </c>
      <c r="R74" s="57">
        <f t="shared" si="0"/>
        <v>24</v>
      </c>
      <c r="S74" s="57">
        <v>38</v>
      </c>
      <c r="T74" s="58" t="s">
        <v>510</v>
      </c>
    </row>
    <row r="75" spans="1:20" ht="12.75">
      <c r="A75" s="47"/>
      <c r="B75" s="78">
        <v>65</v>
      </c>
      <c r="C75" s="36" t="s">
        <v>554</v>
      </c>
      <c r="D75" s="36" t="s">
        <v>107</v>
      </c>
      <c r="E75" s="36" t="s">
        <v>359</v>
      </c>
      <c r="F75" s="79" t="s">
        <v>203</v>
      </c>
      <c r="G75" s="80" t="s">
        <v>204</v>
      </c>
      <c r="H75" s="81">
        <v>9</v>
      </c>
      <c r="I75" s="82">
        <v>0</v>
      </c>
      <c r="J75" s="83">
        <v>2</v>
      </c>
      <c r="K75" s="84">
        <v>2</v>
      </c>
      <c r="L75" s="84">
        <v>5</v>
      </c>
      <c r="M75" s="84">
        <v>7</v>
      </c>
      <c r="N75" s="84">
        <v>4.5</v>
      </c>
      <c r="O75" s="84">
        <v>1</v>
      </c>
      <c r="P75" s="84">
        <v>0</v>
      </c>
      <c r="Q75" s="84">
        <v>2</v>
      </c>
      <c r="R75" s="57">
        <f aca="true" t="shared" si="1" ref="R75:R102">I75+J75+K75+L75+M75+N75+O75+P75+Q75</f>
        <v>23.5</v>
      </c>
      <c r="S75" s="57">
        <v>39</v>
      </c>
      <c r="T75" s="58" t="s">
        <v>510</v>
      </c>
    </row>
    <row r="76" spans="1:20" ht="25.5">
      <c r="A76" s="47"/>
      <c r="B76" s="78">
        <v>66</v>
      </c>
      <c r="C76" s="36" t="s">
        <v>555</v>
      </c>
      <c r="D76" s="36" t="s">
        <v>556</v>
      </c>
      <c r="E76" s="36" t="s">
        <v>557</v>
      </c>
      <c r="F76" s="79" t="s">
        <v>203</v>
      </c>
      <c r="G76" s="80" t="s">
        <v>489</v>
      </c>
      <c r="H76" s="81">
        <v>9</v>
      </c>
      <c r="I76" s="82">
        <v>0</v>
      </c>
      <c r="J76" s="83">
        <v>0</v>
      </c>
      <c r="K76" s="84">
        <v>0</v>
      </c>
      <c r="L76" s="84">
        <v>0</v>
      </c>
      <c r="M76" s="84">
        <v>4.5</v>
      </c>
      <c r="N76" s="84">
        <v>3</v>
      </c>
      <c r="O76" s="84">
        <v>5</v>
      </c>
      <c r="P76" s="84">
        <v>2</v>
      </c>
      <c r="Q76" s="84">
        <v>8</v>
      </c>
      <c r="R76" s="57">
        <f t="shared" si="1"/>
        <v>22.5</v>
      </c>
      <c r="S76" s="57">
        <v>40</v>
      </c>
      <c r="T76" s="58" t="s">
        <v>510</v>
      </c>
    </row>
    <row r="77" spans="1:20" ht="12.75">
      <c r="A77" s="47"/>
      <c r="B77" s="78">
        <v>67</v>
      </c>
      <c r="C77" s="36" t="s">
        <v>558</v>
      </c>
      <c r="D77" s="36" t="s">
        <v>89</v>
      </c>
      <c r="E77" s="36" t="s">
        <v>31</v>
      </c>
      <c r="F77" s="79" t="s">
        <v>203</v>
      </c>
      <c r="G77" s="80" t="s">
        <v>217</v>
      </c>
      <c r="H77" s="81">
        <v>9</v>
      </c>
      <c r="I77" s="82">
        <v>0.5</v>
      </c>
      <c r="J77" s="83">
        <v>3</v>
      </c>
      <c r="K77" s="84">
        <v>2</v>
      </c>
      <c r="L77" s="84">
        <v>1</v>
      </c>
      <c r="M77" s="84">
        <v>7</v>
      </c>
      <c r="N77" s="84">
        <v>1</v>
      </c>
      <c r="O77" s="84">
        <v>1</v>
      </c>
      <c r="P77" s="84">
        <v>0</v>
      </c>
      <c r="Q77" s="84">
        <v>7</v>
      </c>
      <c r="R77" s="57">
        <f t="shared" si="1"/>
        <v>22.5</v>
      </c>
      <c r="S77" s="57">
        <v>40</v>
      </c>
      <c r="T77" s="58" t="s">
        <v>510</v>
      </c>
    </row>
    <row r="78" spans="1:20" ht="12.75">
      <c r="A78" s="47"/>
      <c r="B78" s="78">
        <v>68</v>
      </c>
      <c r="C78" s="36" t="s">
        <v>559</v>
      </c>
      <c r="D78" s="36" t="s">
        <v>177</v>
      </c>
      <c r="E78" s="36" t="s">
        <v>26</v>
      </c>
      <c r="F78" s="79" t="s">
        <v>203</v>
      </c>
      <c r="G78" s="80" t="s">
        <v>204</v>
      </c>
      <c r="H78" s="81">
        <v>9</v>
      </c>
      <c r="I78" s="82">
        <v>0.5</v>
      </c>
      <c r="J78" s="83">
        <v>4</v>
      </c>
      <c r="K78" s="84">
        <v>3</v>
      </c>
      <c r="L78" s="84">
        <v>2</v>
      </c>
      <c r="M78" s="84">
        <v>7.5</v>
      </c>
      <c r="N78" s="84">
        <v>2</v>
      </c>
      <c r="O78" s="84">
        <v>0</v>
      </c>
      <c r="P78" s="84">
        <v>0</v>
      </c>
      <c r="Q78" s="84">
        <v>3</v>
      </c>
      <c r="R78" s="57">
        <f t="shared" si="1"/>
        <v>22</v>
      </c>
      <c r="S78" s="57">
        <v>41</v>
      </c>
      <c r="T78" s="58" t="s">
        <v>510</v>
      </c>
    </row>
    <row r="79" spans="1:20" ht="38.25">
      <c r="A79" s="47"/>
      <c r="B79" s="78">
        <v>69</v>
      </c>
      <c r="C79" s="36" t="s">
        <v>560</v>
      </c>
      <c r="D79" s="36" t="s">
        <v>33</v>
      </c>
      <c r="E79" s="36" t="s">
        <v>144</v>
      </c>
      <c r="F79" s="79" t="s">
        <v>203</v>
      </c>
      <c r="G79" s="80" t="s">
        <v>561</v>
      </c>
      <c r="H79" s="81">
        <v>9</v>
      </c>
      <c r="I79" s="82">
        <v>0</v>
      </c>
      <c r="J79" s="83">
        <v>1</v>
      </c>
      <c r="K79" s="84">
        <v>1.5</v>
      </c>
      <c r="L79" s="84">
        <v>0</v>
      </c>
      <c r="M79" s="84">
        <v>8</v>
      </c>
      <c r="N79" s="84">
        <v>2</v>
      </c>
      <c r="O79" s="84">
        <v>3.5</v>
      </c>
      <c r="P79" s="84">
        <v>0</v>
      </c>
      <c r="Q79" s="84">
        <v>6</v>
      </c>
      <c r="R79" s="57">
        <f t="shared" si="1"/>
        <v>22</v>
      </c>
      <c r="S79" s="57">
        <v>41</v>
      </c>
      <c r="T79" s="58" t="s">
        <v>510</v>
      </c>
    </row>
    <row r="80" spans="1:20" ht="12.75">
      <c r="A80" s="47"/>
      <c r="B80" s="78">
        <v>70</v>
      </c>
      <c r="C80" s="36" t="s">
        <v>562</v>
      </c>
      <c r="D80" s="36" t="s">
        <v>465</v>
      </c>
      <c r="E80" s="36" t="s">
        <v>34</v>
      </c>
      <c r="F80" s="79" t="s">
        <v>203</v>
      </c>
      <c r="G80" s="80" t="s">
        <v>214</v>
      </c>
      <c r="H80" s="81">
        <v>9</v>
      </c>
      <c r="I80" s="82">
        <v>4.5</v>
      </c>
      <c r="J80" s="83">
        <v>2</v>
      </c>
      <c r="K80" s="84">
        <v>1.5</v>
      </c>
      <c r="L80" s="84">
        <v>0</v>
      </c>
      <c r="M80" s="84">
        <v>7.5</v>
      </c>
      <c r="N80" s="84">
        <v>0</v>
      </c>
      <c r="O80" s="84">
        <v>4</v>
      </c>
      <c r="P80" s="84">
        <v>0</v>
      </c>
      <c r="Q80" s="84">
        <v>2</v>
      </c>
      <c r="R80" s="57">
        <f t="shared" si="1"/>
        <v>21.5</v>
      </c>
      <c r="S80" s="57">
        <v>42</v>
      </c>
      <c r="T80" s="58" t="s">
        <v>510</v>
      </c>
    </row>
    <row r="81" spans="1:20" ht="25.5">
      <c r="A81" s="47"/>
      <c r="B81" s="78">
        <v>71</v>
      </c>
      <c r="C81" s="36" t="s">
        <v>563</v>
      </c>
      <c r="D81" s="36" t="s">
        <v>81</v>
      </c>
      <c r="E81" s="36" t="s">
        <v>564</v>
      </c>
      <c r="F81" s="79" t="s">
        <v>203</v>
      </c>
      <c r="G81" s="80" t="s">
        <v>565</v>
      </c>
      <c r="H81" s="81">
        <v>9</v>
      </c>
      <c r="I81" s="82">
        <v>1</v>
      </c>
      <c r="J81" s="83">
        <v>0</v>
      </c>
      <c r="K81" s="84">
        <v>3</v>
      </c>
      <c r="L81" s="84">
        <v>5</v>
      </c>
      <c r="M81" s="84">
        <v>5</v>
      </c>
      <c r="N81" s="84">
        <v>3</v>
      </c>
      <c r="O81" s="84">
        <v>1.5</v>
      </c>
      <c r="P81" s="84">
        <v>0</v>
      </c>
      <c r="Q81" s="84">
        <v>3</v>
      </c>
      <c r="R81" s="57">
        <f t="shared" si="1"/>
        <v>21.5</v>
      </c>
      <c r="S81" s="57">
        <v>42</v>
      </c>
      <c r="T81" s="58" t="s">
        <v>510</v>
      </c>
    </row>
    <row r="82" spans="1:20" ht="12.75">
      <c r="A82" s="47"/>
      <c r="B82" s="78">
        <v>72</v>
      </c>
      <c r="C82" s="36" t="s">
        <v>566</v>
      </c>
      <c r="D82" s="36" t="s">
        <v>567</v>
      </c>
      <c r="E82" s="36" t="s">
        <v>568</v>
      </c>
      <c r="F82" s="79" t="s">
        <v>203</v>
      </c>
      <c r="G82" s="80" t="s">
        <v>316</v>
      </c>
      <c r="H82" s="81">
        <v>9</v>
      </c>
      <c r="I82" s="82">
        <v>0.5</v>
      </c>
      <c r="J82" s="83">
        <v>1.5</v>
      </c>
      <c r="K82" s="84">
        <v>1</v>
      </c>
      <c r="L82" s="84">
        <v>3</v>
      </c>
      <c r="M82" s="84">
        <v>6</v>
      </c>
      <c r="N82" s="84">
        <v>3</v>
      </c>
      <c r="O82" s="84">
        <v>2</v>
      </c>
      <c r="P82" s="84">
        <v>2</v>
      </c>
      <c r="Q82" s="84">
        <v>2</v>
      </c>
      <c r="R82" s="57">
        <f t="shared" si="1"/>
        <v>21</v>
      </c>
      <c r="S82" s="57">
        <v>43</v>
      </c>
      <c r="T82" s="58" t="s">
        <v>510</v>
      </c>
    </row>
    <row r="83" spans="1:20" ht="12.75">
      <c r="A83" s="47"/>
      <c r="B83" s="78">
        <v>73</v>
      </c>
      <c r="C83" s="36" t="s">
        <v>569</v>
      </c>
      <c r="D83" s="36" t="s">
        <v>45</v>
      </c>
      <c r="E83" s="36" t="s">
        <v>144</v>
      </c>
      <c r="F83" s="79" t="s">
        <v>203</v>
      </c>
      <c r="G83" s="80" t="s">
        <v>204</v>
      </c>
      <c r="H83" s="81">
        <v>9</v>
      </c>
      <c r="I83" s="82">
        <v>0</v>
      </c>
      <c r="J83" s="83">
        <v>0</v>
      </c>
      <c r="K83" s="84">
        <v>0</v>
      </c>
      <c r="L83" s="84">
        <v>0</v>
      </c>
      <c r="M83" s="84">
        <v>8</v>
      </c>
      <c r="N83" s="84">
        <v>3</v>
      </c>
      <c r="O83" s="84">
        <v>3.5</v>
      </c>
      <c r="P83" s="84">
        <v>1</v>
      </c>
      <c r="Q83" s="84">
        <v>5</v>
      </c>
      <c r="R83" s="57">
        <f t="shared" si="1"/>
        <v>20.5</v>
      </c>
      <c r="S83" s="57">
        <v>44</v>
      </c>
      <c r="T83" s="58" t="s">
        <v>510</v>
      </c>
    </row>
    <row r="84" spans="1:20" ht="25.5">
      <c r="A84" s="47"/>
      <c r="B84" s="78">
        <v>74</v>
      </c>
      <c r="C84" s="36" t="s">
        <v>570</v>
      </c>
      <c r="D84" s="36" t="s">
        <v>177</v>
      </c>
      <c r="E84" s="36" t="s">
        <v>28</v>
      </c>
      <c r="F84" s="79" t="s">
        <v>203</v>
      </c>
      <c r="G84" s="80" t="s">
        <v>542</v>
      </c>
      <c r="H84" s="81">
        <v>9</v>
      </c>
      <c r="I84" s="82">
        <v>0.5</v>
      </c>
      <c r="J84" s="83">
        <v>0.5</v>
      </c>
      <c r="K84" s="84">
        <v>0.5</v>
      </c>
      <c r="L84" s="84">
        <v>5</v>
      </c>
      <c r="M84" s="84">
        <v>7.5</v>
      </c>
      <c r="N84" s="84">
        <v>0</v>
      </c>
      <c r="O84" s="84">
        <v>5.5</v>
      </c>
      <c r="P84" s="84">
        <v>0</v>
      </c>
      <c r="Q84" s="84">
        <v>1</v>
      </c>
      <c r="R84" s="57">
        <f t="shared" si="1"/>
        <v>20.5</v>
      </c>
      <c r="S84" s="57">
        <v>44</v>
      </c>
      <c r="T84" s="58" t="s">
        <v>510</v>
      </c>
    </row>
    <row r="85" spans="1:20" ht="25.5">
      <c r="A85" s="47"/>
      <c r="B85" s="78">
        <v>75</v>
      </c>
      <c r="C85" s="36" t="s">
        <v>571</v>
      </c>
      <c r="D85" s="36" t="s">
        <v>89</v>
      </c>
      <c r="E85" s="36" t="s">
        <v>109</v>
      </c>
      <c r="F85" s="79" t="s">
        <v>203</v>
      </c>
      <c r="G85" s="80" t="s">
        <v>565</v>
      </c>
      <c r="H85" s="81">
        <v>9</v>
      </c>
      <c r="I85" s="82">
        <v>0</v>
      </c>
      <c r="J85" s="83">
        <v>0</v>
      </c>
      <c r="K85" s="84">
        <v>0</v>
      </c>
      <c r="L85" s="84">
        <v>8.5</v>
      </c>
      <c r="M85" s="84">
        <v>6.5</v>
      </c>
      <c r="N85" s="84">
        <v>1</v>
      </c>
      <c r="O85" s="84">
        <v>1</v>
      </c>
      <c r="P85" s="84">
        <v>0</v>
      </c>
      <c r="Q85" s="84">
        <v>3</v>
      </c>
      <c r="R85" s="57">
        <f t="shared" si="1"/>
        <v>20</v>
      </c>
      <c r="S85" s="57">
        <v>45</v>
      </c>
      <c r="T85" s="58" t="s">
        <v>510</v>
      </c>
    </row>
    <row r="86" spans="1:20" ht="25.5">
      <c r="A86" s="47"/>
      <c r="B86" s="78">
        <v>76</v>
      </c>
      <c r="C86" s="36" t="s">
        <v>572</v>
      </c>
      <c r="D86" s="36" t="s">
        <v>443</v>
      </c>
      <c r="E86" s="36" t="s">
        <v>573</v>
      </c>
      <c r="F86" s="79" t="s">
        <v>203</v>
      </c>
      <c r="G86" s="80" t="s">
        <v>565</v>
      </c>
      <c r="H86" s="81">
        <v>9</v>
      </c>
      <c r="I86" s="82">
        <v>2.5</v>
      </c>
      <c r="J86" s="83">
        <v>0.5</v>
      </c>
      <c r="K86" s="84">
        <v>1</v>
      </c>
      <c r="L86" s="84">
        <v>9.5</v>
      </c>
      <c r="M86" s="84">
        <v>4</v>
      </c>
      <c r="N86" s="84">
        <v>0</v>
      </c>
      <c r="O86" s="84">
        <v>1.5</v>
      </c>
      <c r="P86" s="84">
        <v>0</v>
      </c>
      <c r="Q86" s="84">
        <v>1</v>
      </c>
      <c r="R86" s="57">
        <f t="shared" si="1"/>
        <v>20</v>
      </c>
      <c r="S86" s="57">
        <v>45</v>
      </c>
      <c r="T86" s="58" t="s">
        <v>510</v>
      </c>
    </row>
    <row r="87" spans="1:20" ht="12.75">
      <c r="A87" s="47"/>
      <c r="B87" s="78">
        <v>77</v>
      </c>
      <c r="C87" s="36" t="s">
        <v>574</v>
      </c>
      <c r="D87" s="36" t="s">
        <v>30</v>
      </c>
      <c r="E87" s="36" t="s">
        <v>169</v>
      </c>
      <c r="F87" s="79" t="s">
        <v>203</v>
      </c>
      <c r="G87" s="80" t="s">
        <v>209</v>
      </c>
      <c r="H87" s="81">
        <v>9</v>
      </c>
      <c r="I87" s="82">
        <v>0.5</v>
      </c>
      <c r="J87" s="83">
        <v>1.5</v>
      </c>
      <c r="K87" s="84">
        <v>2</v>
      </c>
      <c r="L87" s="84">
        <v>10.5</v>
      </c>
      <c r="M87" s="84">
        <v>0</v>
      </c>
      <c r="N87" s="84">
        <v>2.5</v>
      </c>
      <c r="O87" s="84">
        <v>0</v>
      </c>
      <c r="P87" s="84">
        <v>0</v>
      </c>
      <c r="Q87" s="84">
        <v>3</v>
      </c>
      <c r="R87" s="57">
        <f t="shared" si="1"/>
        <v>20</v>
      </c>
      <c r="S87" s="57">
        <v>45</v>
      </c>
      <c r="T87" s="58" t="s">
        <v>510</v>
      </c>
    </row>
    <row r="88" spans="1:20" ht="38.25">
      <c r="A88" s="47"/>
      <c r="B88" s="78">
        <v>78</v>
      </c>
      <c r="C88" s="36" t="s">
        <v>575</v>
      </c>
      <c r="D88" s="36" t="s">
        <v>168</v>
      </c>
      <c r="E88" s="36" t="s">
        <v>328</v>
      </c>
      <c r="F88" s="79" t="s">
        <v>203</v>
      </c>
      <c r="G88" s="80" t="s">
        <v>576</v>
      </c>
      <c r="H88" s="81">
        <v>9</v>
      </c>
      <c r="I88" s="82">
        <v>2</v>
      </c>
      <c r="J88" s="83">
        <v>0</v>
      </c>
      <c r="K88" s="84">
        <v>1.5</v>
      </c>
      <c r="L88" s="84">
        <v>0</v>
      </c>
      <c r="M88" s="84">
        <v>4</v>
      </c>
      <c r="N88" s="84">
        <v>1</v>
      </c>
      <c r="O88" s="84">
        <v>3.5</v>
      </c>
      <c r="P88" s="84">
        <v>0</v>
      </c>
      <c r="Q88" s="84">
        <v>7</v>
      </c>
      <c r="R88" s="57">
        <f t="shared" si="1"/>
        <v>19</v>
      </c>
      <c r="S88" s="57">
        <v>46</v>
      </c>
      <c r="T88" s="58" t="s">
        <v>510</v>
      </c>
    </row>
    <row r="89" spans="1:20" ht="38.25">
      <c r="A89" s="47"/>
      <c r="B89" s="78">
        <v>79</v>
      </c>
      <c r="C89" s="36" t="s">
        <v>577</v>
      </c>
      <c r="D89" s="36" t="s">
        <v>33</v>
      </c>
      <c r="E89" s="36" t="s">
        <v>144</v>
      </c>
      <c r="F89" s="79" t="s">
        <v>203</v>
      </c>
      <c r="G89" s="80" t="s">
        <v>561</v>
      </c>
      <c r="H89" s="81">
        <v>9</v>
      </c>
      <c r="I89" s="82">
        <v>0</v>
      </c>
      <c r="J89" s="83">
        <v>2</v>
      </c>
      <c r="K89" s="84">
        <v>2</v>
      </c>
      <c r="L89" s="84">
        <v>0</v>
      </c>
      <c r="M89" s="84">
        <v>7</v>
      </c>
      <c r="N89" s="84">
        <v>1.5</v>
      </c>
      <c r="O89" s="84">
        <v>3.5</v>
      </c>
      <c r="P89" s="84">
        <v>2</v>
      </c>
      <c r="Q89" s="84">
        <v>1</v>
      </c>
      <c r="R89" s="57">
        <f t="shared" si="1"/>
        <v>19</v>
      </c>
      <c r="S89" s="57">
        <v>46</v>
      </c>
      <c r="T89" s="58" t="s">
        <v>510</v>
      </c>
    </row>
    <row r="90" spans="1:20" ht="25.5">
      <c r="A90" s="47"/>
      <c r="B90" s="78">
        <v>80</v>
      </c>
      <c r="C90" s="36" t="s">
        <v>578</v>
      </c>
      <c r="D90" s="36" t="s">
        <v>36</v>
      </c>
      <c r="E90" s="36" t="s">
        <v>31</v>
      </c>
      <c r="F90" s="79" t="s">
        <v>203</v>
      </c>
      <c r="G90" s="80" t="s">
        <v>215</v>
      </c>
      <c r="H90" s="81">
        <v>9</v>
      </c>
      <c r="I90" s="82">
        <v>0</v>
      </c>
      <c r="J90" s="83">
        <v>2</v>
      </c>
      <c r="K90" s="84">
        <v>0</v>
      </c>
      <c r="L90" s="84">
        <v>3</v>
      </c>
      <c r="M90" s="84">
        <v>6.5</v>
      </c>
      <c r="N90" s="84">
        <v>2</v>
      </c>
      <c r="O90" s="84">
        <v>1.5</v>
      </c>
      <c r="P90" s="84">
        <v>0</v>
      </c>
      <c r="Q90" s="84">
        <v>3</v>
      </c>
      <c r="R90" s="57">
        <f t="shared" si="1"/>
        <v>18</v>
      </c>
      <c r="S90" s="57">
        <v>47</v>
      </c>
      <c r="T90" s="58" t="s">
        <v>510</v>
      </c>
    </row>
    <row r="91" spans="1:20" ht="25.5">
      <c r="A91" s="47"/>
      <c r="B91" s="78">
        <v>81</v>
      </c>
      <c r="C91" s="36" t="s">
        <v>579</v>
      </c>
      <c r="D91" s="36" t="s">
        <v>580</v>
      </c>
      <c r="E91" s="36" t="s">
        <v>300</v>
      </c>
      <c r="F91" s="79" t="s">
        <v>203</v>
      </c>
      <c r="G91" s="80" t="s">
        <v>581</v>
      </c>
      <c r="H91" s="81">
        <v>9</v>
      </c>
      <c r="I91" s="82">
        <v>0</v>
      </c>
      <c r="J91" s="83">
        <v>0</v>
      </c>
      <c r="K91" s="84">
        <v>0.5</v>
      </c>
      <c r="L91" s="84">
        <v>6.5</v>
      </c>
      <c r="M91" s="84">
        <v>7</v>
      </c>
      <c r="N91" s="84">
        <v>0</v>
      </c>
      <c r="O91" s="84">
        <v>1.5</v>
      </c>
      <c r="P91" s="84">
        <v>0</v>
      </c>
      <c r="Q91" s="84">
        <v>2</v>
      </c>
      <c r="R91" s="57">
        <f t="shared" si="1"/>
        <v>17.5</v>
      </c>
      <c r="S91" s="57">
        <v>48</v>
      </c>
      <c r="T91" s="58" t="s">
        <v>510</v>
      </c>
    </row>
    <row r="92" spans="1:20" ht="12.75">
      <c r="A92" s="47"/>
      <c r="B92" s="78">
        <v>82</v>
      </c>
      <c r="C92" s="36" t="s">
        <v>582</v>
      </c>
      <c r="D92" s="36" t="s">
        <v>33</v>
      </c>
      <c r="E92" s="36" t="s">
        <v>28</v>
      </c>
      <c r="F92" s="79" t="s">
        <v>203</v>
      </c>
      <c r="G92" s="80" t="s">
        <v>316</v>
      </c>
      <c r="H92" s="81">
        <v>9</v>
      </c>
      <c r="I92" s="82">
        <v>0</v>
      </c>
      <c r="J92" s="83">
        <v>2</v>
      </c>
      <c r="K92" s="84">
        <v>1.5</v>
      </c>
      <c r="L92" s="84">
        <v>0</v>
      </c>
      <c r="M92" s="84">
        <v>6.5</v>
      </c>
      <c r="N92" s="84">
        <v>1.5</v>
      </c>
      <c r="O92" s="84">
        <v>4</v>
      </c>
      <c r="P92" s="84">
        <v>0</v>
      </c>
      <c r="Q92" s="84">
        <v>1</v>
      </c>
      <c r="R92" s="57">
        <f t="shared" si="1"/>
        <v>16.5</v>
      </c>
      <c r="S92" s="57">
        <v>49</v>
      </c>
      <c r="T92" s="58" t="s">
        <v>510</v>
      </c>
    </row>
    <row r="93" spans="1:20" ht="25.5">
      <c r="A93" s="47"/>
      <c r="B93" s="78">
        <v>83</v>
      </c>
      <c r="C93" s="36" t="s">
        <v>583</v>
      </c>
      <c r="D93" s="36" t="s">
        <v>358</v>
      </c>
      <c r="E93" s="36" t="s">
        <v>147</v>
      </c>
      <c r="F93" s="79" t="s">
        <v>203</v>
      </c>
      <c r="G93" s="80" t="s">
        <v>215</v>
      </c>
      <c r="H93" s="81">
        <v>9</v>
      </c>
      <c r="I93" s="82">
        <v>0.5</v>
      </c>
      <c r="J93" s="83">
        <v>0</v>
      </c>
      <c r="K93" s="84">
        <v>3</v>
      </c>
      <c r="L93" s="84">
        <v>0</v>
      </c>
      <c r="M93" s="84">
        <v>5</v>
      </c>
      <c r="N93" s="84">
        <v>0</v>
      </c>
      <c r="O93" s="84">
        <v>2</v>
      </c>
      <c r="P93" s="84">
        <v>0</v>
      </c>
      <c r="Q93" s="84">
        <v>4</v>
      </c>
      <c r="R93" s="57">
        <f t="shared" si="1"/>
        <v>14.5</v>
      </c>
      <c r="S93" s="57">
        <v>50</v>
      </c>
      <c r="T93" s="58" t="s">
        <v>510</v>
      </c>
    </row>
    <row r="94" spans="1:20" ht="38.25">
      <c r="A94" s="47"/>
      <c r="B94" s="78">
        <v>84</v>
      </c>
      <c r="C94" s="36" t="s">
        <v>584</v>
      </c>
      <c r="D94" s="36" t="s">
        <v>282</v>
      </c>
      <c r="E94" s="36" t="s">
        <v>585</v>
      </c>
      <c r="F94" s="79" t="s">
        <v>203</v>
      </c>
      <c r="G94" s="80" t="s">
        <v>236</v>
      </c>
      <c r="H94" s="81">
        <v>9</v>
      </c>
      <c r="I94" s="82">
        <v>2</v>
      </c>
      <c r="J94" s="83">
        <v>1</v>
      </c>
      <c r="K94" s="84">
        <v>2</v>
      </c>
      <c r="L94" s="84">
        <v>1</v>
      </c>
      <c r="M94" s="84">
        <v>4</v>
      </c>
      <c r="N94" s="84">
        <v>1</v>
      </c>
      <c r="O94" s="84">
        <v>2</v>
      </c>
      <c r="P94" s="84">
        <v>0</v>
      </c>
      <c r="Q94" s="84">
        <v>1</v>
      </c>
      <c r="R94" s="57">
        <f t="shared" si="1"/>
        <v>14</v>
      </c>
      <c r="S94" s="57">
        <v>51</v>
      </c>
      <c r="T94" s="58" t="s">
        <v>510</v>
      </c>
    </row>
    <row r="95" spans="1:20" ht="12.75">
      <c r="A95" s="47"/>
      <c r="B95" s="78">
        <v>85</v>
      </c>
      <c r="C95" s="36" t="s">
        <v>586</v>
      </c>
      <c r="D95" s="36" t="s">
        <v>81</v>
      </c>
      <c r="E95" s="36" t="s">
        <v>31</v>
      </c>
      <c r="F95" s="79" t="s">
        <v>203</v>
      </c>
      <c r="G95" s="80" t="s">
        <v>204</v>
      </c>
      <c r="H95" s="81">
        <v>9</v>
      </c>
      <c r="I95" s="82">
        <v>1</v>
      </c>
      <c r="J95" s="83">
        <v>1</v>
      </c>
      <c r="K95" s="84">
        <v>0</v>
      </c>
      <c r="L95" s="84">
        <v>6.5</v>
      </c>
      <c r="M95" s="84">
        <v>0</v>
      </c>
      <c r="N95" s="84">
        <v>2</v>
      </c>
      <c r="O95" s="84">
        <v>0</v>
      </c>
      <c r="P95" s="84">
        <v>3</v>
      </c>
      <c r="Q95" s="84">
        <v>0</v>
      </c>
      <c r="R95" s="57">
        <f t="shared" si="1"/>
        <v>13.5</v>
      </c>
      <c r="S95" s="57">
        <v>52</v>
      </c>
      <c r="T95" s="58" t="s">
        <v>510</v>
      </c>
    </row>
    <row r="96" spans="1:20" ht="12.75">
      <c r="A96" s="47"/>
      <c r="B96" s="78">
        <v>86</v>
      </c>
      <c r="C96" s="36" t="s">
        <v>587</v>
      </c>
      <c r="D96" s="36" t="s">
        <v>588</v>
      </c>
      <c r="E96" s="36" t="s">
        <v>26</v>
      </c>
      <c r="F96" s="79" t="s">
        <v>203</v>
      </c>
      <c r="G96" s="80" t="s">
        <v>213</v>
      </c>
      <c r="H96" s="81">
        <v>9</v>
      </c>
      <c r="I96" s="82">
        <v>2.5</v>
      </c>
      <c r="J96" s="83">
        <v>0.5</v>
      </c>
      <c r="K96" s="84">
        <v>1.5</v>
      </c>
      <c r="L96" s="84">
        <v>0</v>
      </c>
      <c r="M96" s="84">
        <v>6.5</v>
      </c>
      <c r="N96" s="84">
        <v>0</v>
      </c>
      <c r="O96" s="84">
        <v>0</v>
      </c>
      <c r="P96" s="84">
        <v>1</v>
      </c>
      <c r="Q96" s="84">
        <v>1</v>
      </c>
      <c r="R96" s="57">
        <f t="shared" si="1"/>
        <v>13</v>
      </c>
      <c r="S96" s="57">
        <v>53</v>
      </c>
      <c r="T96" s="58" t="s">
        <v>510</v>
      </c>
    </row>
    <row r="97" spans="1:20" ht="38.25">
      <c r="A97" s="47"/>
      <c r="B97" s="78">
        <v>87</v>
      </c>
      <c r="C97" s="36" t="s">
        <v>589</v>
      </c>
      <c r="D97" s="36" t="s">
        <v>177</v>
      </c>
      <c r="E97" s="36" t="s">
        <v>28</v>
      </c>
      <c r="F97" s="79" t="s">
        <v>203</v>
      </c>
      <c r="G97" s="80" t="s">
        <v>236</v>
      </c>
      <c r="H97" s="81">
        <v>9</v>
      </c>
      <c r="I97" s="82">
        <v>0</v>
      </c>
      <c r="J97" s="83">
        <v>1</v>
      </c>
      <c r="K97" s="84">
        <v>0</v>
      </c>
      <c r="L97" s="84">
        <v>0</v>
      </c>
      <c r="M97" s="84">
        <v>2.5</v>
      </c>
      <c r="N97" s="84">
        <v>0</v>
      </c>
      <c r="O97" s="84">
        <v>2.5</v>
      </c>
      <c r="P97" s="84">
        <v>0</v>
      </c>
      <c r="Q97" s="84">
        <v>3</v>
      </c>
      <c r="R97" s="57">
        <f t="shared" si="1"/>
        <v>9</v>
      </c>
      <c r="S97" s="57">
        <v>54</v>
      </c>
      <c r="T97" s="58" t="s">
        <v>510</v>
      </c>
    </row>
    <row r="98" spans="1:20" ht="25.5">
      <c r="A98" s="47"/>
      <c r="B98" s="78">
        <v>88</v>
      </c>
      <c r="C98" s="36" t="s">
        <v>590</v>
      </c>
      <c r="D98" s="36" t="s">
        <v>177</v>
      </c>
      <c r="E98" s="36" t="s">
        <v>109</v>
      </c>
      <c r="F98" s="79" t="s">
        <v>203</v>
      </c>
      <c r="G98" s="80" t="s">
        <v>542</v>
      </c>
      <c r="H98" s="81">
        <v>9</v>
      </c>
      <c r="I98" s="82">
        <v>0</v>
      </c>
      <c r="J98" s="83">
        <v>1</v>
      </c>
      <c r="K98" s="84">
        <v>0</v>
      </c>
      <c r="L98" s="84">
        <v>0</v>
      </c>
      <c r="M98" s="84">
        <v>5</v>
      </c>
      <c r="N98" s="84">
        <v>0</v>
      </c>
      <c r="O98" s="84">
        <v>1</v>
      </c>
      <c r="P98" s="84">
        <v>0</v>
      </c>
      <c r="Q98" s="84">
        <v>2</v>
      </c>
      <c r="R98" s="57">
        <f t="shared" si="1"/>
        <v>9</v>
      </c>
      <c r="S98" s="57">
        <v>54</v>
      </c>
      <c r="T98" s="58" t="s">
        <v>510</v>
      </c>
    </row>
    <row r="99" spans="1:20" ht="25.5">
      <c r="A99" s="47"/>
      <c r="B99" s="78">
        <v>89</v>
      </c>
      <c r="C99" s="36" t="s">
        <v>591</v>
      </c>
      <c r="D99" s="36" t="s">
        <v>103</v>
      </c>
      <c r="E99" s="36" t="s">
        <v>344</v>
      </c>
      <c r="F99" s="79" t="s">
        <v>203</v>
      </c>
      <c r="G99" s="80" t="s">
        <v>592</v>
      </c>
      <c r="H99" s="81">
        <v>9</v>
      </c>
      <c r="I99" s="82">
        <v>0</v>
      </c>
      <c r="J99" s="83">
        <v>1.5</v>
      </c>
      <c r="K99" s="84">
        <v>0.5</v>
      </c>
      <c r="L99" s="84">
        <v>0</v>
      </c>
      <c r="M99" s="84">
        <v>3</v>
      </c>
      <c r="N99" s="84">
        <v>1</v>
      </c>
      <c r="O99" s="84">
        <v>1</v>
      </c>
      <c r="P99" s="84">
        <v>0</v>
      </c>
      <c r="Q99" s="84">
        <v>1</v>
      </c>
      <c r="R99" s="57">
        <f t="shared" si="1"/>
        <v>8</v>
      </c>
      <c r="S99" s="57">
        <v>55</v>
      </c>
      <c r="T99" s="58" t="s">
        <v>510</v>
      </c>
    </row>
    <row r="100" spans="1:20" ht="25.5">
      <c r="A100" s="47"/>
      <c r="B100" s="78">
        <v>90</v>
      </c>
      <c r="C100" s="36" t="s">
        <v>593</v>
      </c>
      <c r="D100" s="36" t="s">
        <v>594</v>
      </c>
      <c r="E100" s="36" t="s">
        <v>121</v>
      </c>
      <c r="F100" s="79" t="s">
        <v>203</v>
      </c>
      <c r="G100" s="80" t="s">
        <v>542</v>
      </c>
      <c r="H100" s="81">
        <v>9</v>
      </c>
      <c r="I100" s="82">
        <v>0</v>
      </c>
      <c r="J100" s="83">
        <v>0.5</v>
      </c>
      <c r="K100" s="84">
        <v>0</v>
      </c>
      <c r="L100" s="84">
        <v>0</v>
      </c>
      <c r="M100" s="84">
        <v>6.5</v>
      </c>
      <c r="N100" s="84">
        <v>0</v>
      </c>
      <c r="O100" s="84">
        <v>0</v>
      </c>
      <c r="P100" s="84">
        <v>0</v>
      </c>
      <c r="Q100" s="84">
        <v>1</v>
      </c>
      <c r="R100" s="57">
        <f t="shared" si="1"/>
        <v>8</v>
      </c>
      <c r="S100" s="57">
        <v>55</v>
      </c>
      <c r="T100" s="58" t="s">
        <v>510</v>
      </c>
    </row>
    <row r="101" spans="1:20" ht="25.5">
      <c r="A101" s="47"/>
      <c r="B101" s="78">
        <v>91</v>
      </c>
      <c r="C101" s="36" t="s">
        <v>595</v>
      </c>
      <c r="D101" s="36" t="s">
        <v>596</v>
      </c>
      <c r="E101" s="36" t="s">
        <v>147</v>
      </c>
      <c r="F101" s="79" t="s">
        <v>203</v>
      </c>
      <c r="G101" s="80" t="s">
        <v>597</v>
      </c>
      <c r="H101" s="81">
        <v>9</v>
      </c>
      <c r="I101" s="82">
        <v>0</v>
      </c>
      <c r="J101" s="83">
        <v>0</v>
      </c>
      <c r="K101" s="84">
        <v>0.5</v>
      </c>
      <c r="L101" s="84">
        <v>0</v>
      </c>
      <c r="M101" s="84">
        <v>6</v>
      </c>
      <c r="N101" s="84">
        <v>1</v>
      </c>
      <c r="O101" s="84">
        <v>0</v>
      </c>
      <c r="P101" s="84">
        <v>0</v>
      </c>
      <c r="Q101" s="84">
        <v>0</v>
      </c>
      <c r="R101" s="57">
        <f t="shared" si="1"/>
        <v>7.5</v>
      </c>
      <c r="S101" s="57">
        <v>56</v>
      </c>
      <c r="T101" s="58" t="s">
        <v>510</v>
      </c>
    </row>
    <row r="102" spans="1:20" ht="12.75">
      <c r="A102" s="47"/>
      <c r="B102" s="78">
        <v>92</v>
      </c>
      <c r="C102" s="36" t="s">
        <v>598</v>
      </c>
      <c r="D102" s="36" t="s">
        <v>580</v>
      </c>
      <c r="E102" s="36" t="s">
        <v>180</v>
      </c>
      <c r="F102" s="79" t="s">
        <v>203</v>
      </c>
      <c r="G102" s="80" t="s">
        <v>205</v>
      </c>
      <c r="H102" s="81">
        <v>9</v>
      </c>
      <c r="I102" s="82">
        <v>0</v>
      </c>
      <c r="J102" s="83">
        <v>0</v>
      </c>
      <c r="K102" s="84">
        <v>0</v>
      </c>
      <c r="L102" s="84">
        <v>0</v>
      </c>
      <c r="M102" s="84">
        <v>0</v>
      </c>
      <c r="N102" s="84">
        <v>0</v>
      </c>
      <c r="O102" s="84">
        <v>0</v>
      </c>
      <c r="P102" s="84">
        <v>0</v>
      </c>
      <c r="Q102" s="84">
        <v>0</v>
      </c>
      <c r="R102" s="57">
        <f t="shared" si="1"/>
        <v>0</v>
      </c>
      <c r="S102" s="57"/>
      <c r="T102" s="58" t="s">
        <v>510</v>
      </c>
    </row>
    <row r="103" spans="1:20" ht="12.75">
      <c r="A103" s="47"/>
      <c r="B103" s="86"/>
      <c r="C103" s="87"/>
      <c r="D103" s="87"/>
      <c r="E103" s="87"/>
      <c r="F103" s="88"/>
      <c r="G103" s="89"/>
      <c r="H103" s="90"/>
      <c r="I103" s="91"/>
      <c r="J103" s="91"/>
      <c r="K103" s="91"/>
      <c r="L103" s="91"/>
      <c r="M103" s="91"/>
      <c r="N103" s="91"/>
      <c r="O103" s="91"/>
      <c r="P103" s="91"/>
      <c r="Q103" s="91"/>
      <c r="R103" s="92"/>
      <c r="S103" s="93"/>
      <c r="T103" s="93"/>
    </row>
  </sheetData>
  <sheetProtection/>
  <mergeCells count="9">
    <mergeCell ref="F7:T7"/>
    <mergeCell ref="F8:T8"/>
    <mergeCell ref="I9:Q9"/>
    <mergeCell ref="A1:T1"/>
    <mergeCell ref="A2:T2"/>
    <mergeCell ref="B3:D3"/>
    <mergeCell ref="B4:E4"/>
    <mergeCell ref="B5:C5"/>
    <mergeCell ref="B6:D6"/>
  </mergeCells>
  <dataValidations count="1">
    <dataValidation allowBlank="1" showInputMessage="1" showErrorMessage="1" sqref="F103 G10:G102 C10:E102"/>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122"/>
  <sheetViews>
    <sheetView zoomScalePageLayoutView="0" workbookViewId="0" topLeftCell="A1">
      <selection activeCell="N15" sqref="N15"/>
    </sheetView>
  </sheetViews>
  <sheetFormatPr defaultColWidth="9.00390625" defaultRowHeight="12.75"/>
  <cols>
    <col min="1" max="1" width="3.625" style="97" customWidth="1"/>
    <col min="2" max="2" width="4.625" style="95" customWidth="1"/>
    <col min="3" max="3" width="6.625" style="95" customWidth="1"/>
    <col min="4" max="4" width="10.00390625" style="95" customWidth="1"/>
    <col min="5" max="5" width="9.125" style="95" customWidth="1"/>
    <col min="6" max="6" width="12.375" style="95" customWidth="1"/>
    <col min="7" max="7" width="7.375" style="95" customWidth="1"/>
    <col min="8" max="8" width="18.00390625" style="128" customWidth="1"/>
    <col min="9" max="9" width="3.75390625" style="95" customWidth="1"/>
    <col min="10" max="10" width="3.625" style="103" customWidth="1"/>
    <col min="11" max="11" width="3.00390625" style="103" customWidth="1"/>
    <col min="12" max="12" width="3.375" style="103" customWidth="1"/>
    <col min="13" max="13" width="3.25390625" style="103" customWidth="1"/>
    <col min="14" max="14" width="3.125" style="103" customWidth="1"/>
    <col min="15" max="15" width="3.375" style="103" customWidth="1"/>
    <col min="16" max="16" width="4.125" style="103" customWidth="1"/>
    <col min="17" max="17" width="3.00390625" style="103" customWidth="1"/>
    <col min="18" max="18" width="3.375" style="103" customWidth="1"/>
    <col min="19" max="19" width="7.25390625" style="129" customWidth="1"/>
    <col min="20" max="20" width="7.25390625" style="95" customWidth="1"/>
    <col min="21" max="21" width="11.125" style="95" customWidth="1"/>
    <col min="22" max="16384" width="9.125" style="95" customWidth="1"/>
  </cols>
  <sheetData>
    <row r="1" spans="1:21" ht="12">
      <c r="A1" s="160" t="s">
        <v>6</v>
      </c>
      <c r="B1" s="160"/>
      <c r="C1" s="160"/>
      <c r="D1" s="160"/>
      <c r="E1" s="160"/>
      <c r="F1" s="160"/>
      <c r="G1" s="160"/>
      <c r="H1" s="160"/>
      <c r="I1" s="160"/>
      <c r="J1" s="160"/>
      <c r="K1" s="160"/>
      <c r="L1" s="160"/>
      <c r="M1" s="160"/>
      <c r="N1" s="160"/>
      <c r="O1" s="160"/>
      <c r="P1" s="160"/>
      <c r="Q1" s="160"/>
      <c r="R1" s="160"/>
      <c r="S1" s="160"/>
      <c r="T1" s="160"/>
      <c r="U1" s="160"/>
    </row>
    <row r="2" spans="1:22" ht="16.5" customHeight="1">
      <c r="A2" s="152" t="s">
        <v>599</v>
      </c>
      <c r="B2" s="152"/>
      <c r="C2" s="152"/>
      <c r="D2" s="152"/>
      <c r="E2" s="152"/>
      <c r="F2" s="152"/>
      <c r="G2" s="152"/>
      <c r="H2" s="152"/>
      <c r="I2" s="152"/>
      <c r="J2" s="152"/>
      <c r="K2" s="152"/>
      <c r="L2" s="152"/>
      <c r="M2" s="152"/>
      <c r="N2" s="152"/>
      <c r="O2" s="152"/>
      <c r="P2" s="152"/>
      <c r="Q2" s="152"/>
      <c r="R2" s="152"/>
      <c r="S2" s="152"/>
      <c r="T2" s="152"/>
      <c r="U2" s="152"/>
      <c r="V2" s="97"/>
    </row>
    <row r="3" spans="1:22" ht="16.5" customHeight="1">
      <c r="A3" s="96"/>
      <c r="B3" s="152" t="s">
        <v>12</v>
      </c>
      <c r="C3" s="152"/>
      <c r="D3" s="152"/>
      <c r="E3" s="152"/>
      <c r="F3" s="152"/>
      <c r="G3" s="96"/>
      <c r="H3" s="98" t="s">
        <v>203</v>
      </c>
      <c r="I3" s="98"/>
      <c r="J3" s="99"/>
      <c r="K3" s="99"/>
      <c r="L3" s="99"/>
      <c r="M3" s="99"/>
      <c r="N3" s="99"/>
      <c r="O3" s="99"/>
      <c r="P3" s="99"/>
      <c r="Q3" s="99"/>
      <c r="R3" s="99"/>
      <c r="S3" s="100"/>
      <c r="T3" s="96"/>
      <c r="U3" s="96"/>
      <c r="V3" s="97"/>
    </row>
    <row r="4" spans="1:22" ht="16.5" customHeight="1">
      <c r="A4" s="96"/>
      <c r="B4" s="152" t="s">
        <v>13</v>
      </c>
      <c r="C4" s="152"/>
      <c r="D4" s="152"/>
      <c r="E4" s="152"/>
      <c r="F4" s="152"/>
      <c r="G4" s="96"/>
      <c r="H4" s="153" t="s">
        <v>600</v>
      </c>
      <c r="I4" s="153"/>
      <c r="J4" s="153"/>
      <c r="K4" s="153"/>
      <c r="L4" s="153"/>
      <c r="M4" s="153"/>
      <c r="N4" s="153"/>
      <c r="O4" s="153"/>
      <c r="P4" s="153"/>
      <c r="Q4" s="153"/>
      <c r="R4" s="153"/>
      <c r="S4" s="100"/>
      <c r="T4" s="96"/>
      <c r="U4" s="96"/>
      <c r="V4" s="97"/>
    </row>
    <row r="5" spans="1:22" ht="16.5" customHeight="1">
      <c r="A5" s="96"/>
      <c r="B5" s="152" t="s">
        <v>14</v>
      </c>
      <c r="C5" s="152"/>
      <c r="D5" s="152"/>
      <c r="E5" s="152"/>
      <c r="F5" s="152"/>
      <c r="G5" s="96"/>
      <c r="H5" s="153" t="s">
        <v>239</v>
      </c>
      <c r="I5" s="153"/>
      <c r="J5" s="99"/>
      <c r="K5" s="99"/>
      <c r="L5" s="99"/>
      <c r="M5" s="99"/>
      <c r="N5" s="99"/>
      <c r="O5" s="99"/>
      <c r="P5" s="99"/>
      <c r="Q5" s="99"/>
      <c r="R5" s="99"/>
      <c r="S5" s="100"/>
      <c r="T5" s="96"/>
      <c r="U5" s="96"/>
      <c r="V5" s="97"/>
    </row>
    <row r="6" spans="1:22" ht="16.5" customHeight="1">
      <c r="A6" s="96"/>
      <c r="B6" s="154" t="s">
        <v>15</v>
      </c>
      <c r="C6" s="154"/>
      <c r="D6" s="154"/>
      <c r="E6" s="154"/>
      <c r="F6" s="154"/>
      <c r="G6" s="96"/>
      <c r="H6" s="98">
        <v>10</v>
      </c>
      <c r="I6" s="98"/>
      <c r="J6" s="99"/>
      <c r="K6" s="99"/>
      <c r="L6" s="99"/>
      <c r="M6" s="99"/>
      <c r="N6" s="99"/>
      <c r="O6" s="99"/>
      <c r="P6" s="99"/>
      <c r="Q6" s="99"/>
      <c r="R6" s="99"/>
      <c r="S6" s="100"/>
      <c r="T6" s="96"/>
      <c r="U6" s="96"/>
      <c r="V6" s="97"/>
    </row>
    <row r="7" spans="2:22" ht="17.25" customHeight="1">
      <c r="B7" s="155" t="s">
        <v>16</v>
      </c>
      <c r="C7" s="155"/>
      <c r="D7" s="155"/>
      <c r="E7" s="155"/>
      <c r="F7" s="155"/>
      <c r="G7" s="101"/>
      <c r="H7" s="102">
        <v>44515</v>
      </c>
      <c r="I7" s="101"/>
      <c r="S7" s="104"/>
      <c r="T7" s="101"/>
      <c r="U7" s="101"/>
      <c r="V7" s="97"/>
    </row>
    <row r="8" spans="2:22" ht="17.25" customHeight="1">
      <c r="B8" s="156" t="s">
        <v>4</v>
      </c>
      <c r="C8" s="156"/>
      <c r="D8" s="156"/>
      <c r="E8" s="156"/>
      <c r="F8" s="156"/>
      <c r="G8" s="97"/>
      <c r="H8" s="98">
        <v>96</v>
      </c>
      <c r="I8" s="97"/>
      <c r="J8" s="105"/>
      <c r="K8" s="105"/>
      <c r="L8" s="105"/>
      <c r="M8" s="105"/>
      <c r="N8" s="105"/>
      <c r="O8" s="105"/>
      <c r="P8" s="105"/>
      <c r="Q8" s="105"/>
      <c r="R8" s="105"/>
      <c r="S8" s="106"/>
      <c r="T8" s="97"/>
      <c r="U8" s="97"/>
      <c r="V8" s="97"/>
    </row>
    <row r="9" spans="2:22" ht="12.75" customHeight="1">
      <c r="B9" s="107"/>
      <c r="C9" s="108"/>
      <c r="D9" s="109"/>
      <c r="E9" s="109"/>
      <c r="F9" s="109"/>
      <c r="G9" s="109"/>
      <c r="H9" s="110"/>
      <c r="I9" s="107"/>
      <c r="J9" s="157" t="s">
        <v>601</v>
      </c>
      <c r="K9" s="158"/>
      <c r="L9" s="158"/>
      <c r="M9" s="158"/>
      <c r="N9" s="158"/>
      <c r="O9" s="158"/>
      <c r="P9" s="158"/>
      <c r="Q9" s="158"/>
      <c r="R9" s="159"/>
      <c r="S9" s="111"/>
      <c r="T9" s="109"/>
      <c r="U9" s="107"/>
      <c r="V9" s="97"/>
    </row>
    <row r="10" spans="2:22" ht="36">
      <c r="B10" s="112" t="s">
        <v>0</v>
      </c>
      <c r="C10" s="113" t="s">
        <v>5</v>
      </c>
      <c r="D10" s="114" t="s">
        <v>1</v>
      </c>
      <c r="E10" s="114" t="s">
        <v>2</v>
      </c>
      <c r="F10" s="114" t="s">
        <v>3</v>
      </c>
      <c r="G10" s="114" t="s">
        <v>10</v>
      </c>
      <c r="H10" s="115" t="s">
        <v>17</v>
      </c>
      <c r="I10" s="115" t="s">
        <v>11</v>
      </c>
      <c r="J10" s="116">
        <v>1</v>
      </c>
      <c r="K10" s="117">
        <v>2</v>
      </c>
      <c r="L10" s="117">
        <v>3</v>
      </c>
      <c r="M10" s="118">
        <v>4</v>
      </c>
      <c r="N10" s="118">
        <v>5</v>
      </c>
      <c r="O10" s="118">
        <v>6</v>
      </c>
      <c r="P10" s="118">
        <v>7</v>
      </c>
      <c r="Q10" s="118">
        <v>8</v>
      </c>
      <c r="R10" s="118">
        <v>9</v>
      </c>
      <c r="S10" s="119" t="s">
        <v>7</v>
      </c>
      <c r="T10" s="114" t="s">
        <v>8</v>
      </c>
      <c r="U10" s="115" t="s">
        <v>9</v>
      </c>
      <c r="V10" s="97"/>
    </row>
    <row r="11" spans="2:22" ht="24">
      <c r="B11" s="120">
        <v>1</v>
      </c>
      <c r="C11" s="121"/>
      <c r="D11" s="122" t="s">
        <v>602</v>
      </c>
      <c r="E11" s="122" t="s">
        <v>97</v>
      </c>
      <c r="F11" s="122" t="s">
        <v>70</v>
      </c>
      <c r="G11" s="123" t="s">
        <v>603</v>
      </c>
      <c r="H11" s="124" t="s">
        <v>205</v>
      </c>
      <c r="I11" s="123">
        <v>10</v>
      </c>
      <c r="J11" s="125">
        <v>1.5</v>
      </c>
      <c r="K11" s="125">
        <v>7</v>
      </c>
      <c r="L11" s="125">
        <v>7</v>
      </c>
      <c r="M11" s="125">
        <v>5</v>
      </c>
      <c r="N11" s="125">
        <v>5.5</v>
      </c>
      <c r="O11" s="125">
        <v>8</v>
      </c>
      <c r="P11" s="125">
        <v>9.5</v>
      </c>
      <c r="Q11" s="125">
        <v>6</v>
      </c>
      <c r="R11" s="125">
        <v>6</v>
      </c>
      <c r="S11" s="126">
        <f aca="true" t="shared" si="0" ref="S11:S74">SUM(J11:R11)</f>
        <v>55.5</v>
      </c>
      <c r="T11" s="120">
        <v>1</v>
      </c>
      <c r="U11" s="120" t="s">
        <v>255</v>
      </c>
      <c r="V11" s="97"/>
    </row>
    <row r="12" spans="2:22" ht="24">
      <c r="B12" s="123">
        <v>2</v>
      </c>
      <c r="C12" s="121"/>
      <c r="D12" s="122" t="s">
        <v>604</v>
      </c>
      <c r="E12" s="122" t="s">
        <v>168</v>
      </c>
      <c r="F12" s="122" t="s">
        <v>109</v>
      </c>
      <c r="G12" s="123" t="s">
        <v>603</v>
      </c>
      <c r="H12" s="124" t="s">
        <v>205</v>
      </c>
      <c r="I12" s="123">
        <v>10</v>
      </c>
      <c r="J12" s="125">
        <v>2</v>
      </c>
      <c r="K12" s="125">
        <v>3</v>
      </c>
      <c r="L12" s="125">
        <v>6</v>
      </c>
      <c r="M12" s="125">
        <v>8.5</v>
      </c>
      <c r="N12" s="125">
        <v>7.5</v>
      </c>
      <c r="O12" s="125">
        <v>8</v>
      </c>
      <c r="P12" s="125">
        <v>12</v>
      </c>
      <c r="Q12" s="125">
        <v>3</v>
      </c>
      <c r="R12" s="125">
        <v>3</v>
      </c>
      <c r="S12" s="126">
        <f t="shared" si="0"/>
        <v>53</v>
      </c>
      <c r="T12" s="123">
        <v>2</v>
      </c>
      <c r="U12" s="123" t="s">
        <v>254</v>
      </c>
      <c r="V12" s="97"/>
    </row>
    <row r="13" spans="2:22" ht="24">
      <c r="B13" s="120">
        <v>3</v>
      </c>
      <c r="C13" s="121"/>
      <c r="D13" s="122" t="s">
        <v>605</v>
      </c>
      <c r="E13" s="122" t="s">
        <v>606</v>
      </c>
      <c r="F13" s="122" t="s">
        <v>70</v>
      </c>
      <c r="G13" s="123" t="s">
        <v>603</v>
      </c>
      <c r="H13" s="124" t="s">
        <v>205</v>
      </c>
      <c r="I13" s="123">
        <v>10</v>
      </c>
      <c r="J13" s="125">
        <v>1.5</v>
      </c>
      <c r="K13" s="125">
        <v>3</v>
      </c>
      <c r="L13" s="125">
        <v>7</v>
      </c>
      <c r="M13" s="125">
        <v>7</v>
      </c>
      <c r="N13" s="125">
        <v>6.5</v>
      </c>
      <c r="O13" s="125">
        <v>8</v>
      </c>
      <c r="P13" s="125">
        <v>12</v>
      </c>
      <c r="Q13" s="125">
        <v>6</v>
      </c>
      <c r="R13" s="125">
        <v>2</v>
      </c>
      <c r="S13" s="126">
        <f t="shared" si="0"/>
        <v>53</v>
      </c>
      <c r="T13" s="123">
        <v>2</v>
      </c>
      <c r="U13" s="123" t="s">
        <v>254</v>
      </c>
      <c r="V13" s="97"/>
    </row>
    <row r="14" spans="2:22" ht="36">
      <c r="B14" s="123">
        <v>4</v>
      </c>
      <c r="C14" s="121"/>
      <c r="D14" s="122" t="s">
        <v>607</v>
      </c>
      <c r="E14" s="122" t="s">
        <v>45</v>
      </c>
      <c r="F14" s="122" t="s">
        <v>40</v>
      </c>
      <c r="G14" s="123" t="s">
        <v>603</v>
      </c>
      <c r="H14" s="124" t="s">
        <v>235</v>
      </c>
      <c r="I14" s="123">
        <v>10</v>
      </c>
      <c r="J14" s="125">
        <v>2.5</v>
      </c>
      <c r="K14" s="125">
        <v>2</v>
      </c>
      <c r="L14" s="125">
        <v>7.5</v>
      </c>
      <c r="M14" s="125">
        <v>3.5</v>
      </c>
      <c r="N14" s="125">
        <v>7</v>
      </c>
      <c r="O14" s="125">
        <v>7.5</v>
      </c>
      <c r="P14" s="125">
        <v>10.5</v>
      </c>
      <c r="Q14" s="125">
        <v>5.5</v>
      </c>
      <c r="R14" s="125">
        <v>4</v>
      </c>
      <c r="S14" s="126">
        <f t="shared" si="0"/>
        <v>50</v>
      </c>
      <c r="T14" s="123">
        <v>3</v>
      </c>
      <c r="U14" s="123" t="s">
        <v>254</v>
      </c>
      <c r="V14" s="97"/>
    </row>
    <row r="15" spans="2:22" ht="24">
      <c r="B15" s="120">
        <v>5</v>
      </c>
      <c r="C15" s="121"/>
      <c r="D15" s="122" t="s">
        <v>608</v>
      </c>
      <c r="E15" s="122" t="s">
        <v>609</v>
      </c>
      <c r="F15" s="122" t="s">
        <v>147</v>
      </c>
      <c r="G15" s="123" t="s">
        <v>603</v>
      </c>
      <c r="H15" s="124" t="s">
        <v>205</v>
      </c>
      <c r="I15" s="123">
        <v>10</v>
      </c>
      <c r="J15" s="125">
        <v>2</v>
      </c>
      <c r="K15" s="125">
        <v>5</v>
      </c>
      <c r="L15" s="125">
        <v>7</v>
      </c>
      <c r="M15" s="125">
        <v>6.5</v>
      </c>
      <c r="N15" s="125">
        <v>8</v>
      </c>
      <c r="O15" s="125">
        <v>3.5</v>
      </c>
      <c r="P15" s="125">
        <v>10.5</v>
      </c>
      <c r="Q15" s="125">
        <v>2</v>
      </c>
      <c r="R15" s="125">
        <v>4</v>
      </c>
      <c r="S15" s="126">
        <f t="shared" si="0"/>
        <v>48.5</v>
      </c>
      <c r="T15" s="123">
        <v>4</v>
      </c>
      <c r="U15" s="123" t="s">
        <v>254</v>
      </c>
      <c r="V15" s="97"/>
    </row>
    <row r="16" spans="2:22" ht="24">
      <c r="B16" s="123">
        <v>6</v>
      </c>
      <c r="C16" s="121"/>
      <c r="D16" s="122" t="s">
        <v>610</v>
      </c>
      <c r="E16" s="122" t="s">
        <v>261</v>
      </c>
      <c r="F16" s="122" t="s">
        <v>70</v>
      </c>
      <c r="G16" s="123" t="s">
        <v>603</v>
      </c>
      <c r="H16" s="124" t="s">
        <v>204</v>
      </c>
      <c r="I16" s="123">
        <v>10</v>
      </c>
      <c r="J16" s="125">
        <v>2</v>
      </c>
      <c r="K16" s="125">
        <v>6</v>
      </c>
      <c r="L16" s="125">
        <v>4</v>
      </c>
      <c r="M16" s="125">
        <v>6</v>
      </c>
      <c r="N16" s="125">
        <v>8.5</v>
      </c>
      <c r="O16" s="125">
        <v>8</v>
      </c>
      <c r="P16" s="125">
        <v>8.5</v>
      </c>
      <c r="Q16" s="125">
        <v>1</v>
      </c>
      <c r="R16" s="125">
        <v>0</v>
      </c>
      <c r="S16" s="126">
        <f t="shared" si="0"/>
        <v>44</v>
      </c>
      <c r="T16" s="123">
        <v>5</v>
      </c>
      <c r="U16" s="123" t="s">
        <v>254</v>
      </c>
      <c r="V16" s="97"/>
    </row>
    <row r="17" spans="2:22" ht="48">
      <c r="B17" s="120">
        <v>7</v>
      </c>
      <c r="C17" s="121"/>
      <c r="D17" s="122" t="s">
        <v>611</v>
      </c>
      <c r="E17" s="122" t="s">
        <v>606</v>
      </c>
      <c r="F17" s="122" t="s">
        <v>269</v>
      </c>
      <c r="G17" s="123" t="s">
        <v>603</v>
      </c>
      <c r="H17" s="124" t="s">
        <v>474</v>
      </c>
      <c r="I17" s="123">
        <v>10</v>
      </c>
      <c r="J17" s="125">
        <v>4</v>
      </c>
      <c r="K17" s="125">
        <v>3</v>
      </c>
      <c r="L17" s="125">
        <v>3</v>
      </c>
      <c r="M17" s="125">
        <v>9</v>
      </c>
      <c r="N17" s="125">
        <v>4.5</v>
      </c>
      <c r="O17" s="125">
        <v>8</v>
      </c>
      <c r="P17" s="125">
        <v>6.5</v>
      </c>
      <c r="Q17" s="125">
        <v>3.5</v>
      </c>
      <c r="R17" s="125">
        <v>2</v>
      </c>
      <c r="S17" s="126">
        <f t="shared" si="0"/>
        <v>43.5</v>
      </c>
      <c r="T17" s="123">
        <v>6</v>
      </c>
      <c r="U17" s="123" t="s">
        <v>254</v>
      </c>
      <c r="V17" s="97"/>
    </row>
    <row r="18" spans="2:22" ht="48">
      <c r="B18" s="123">
        <v>8</v>
      </c>
      <c r="C18" s="121"/>
      <c r="D18" s="122" t="s">
        <v>612</v>
      </c>
      <c r="E18" s="122" t="s">
        <v>30</v>
      </c>
      <c r="F18" s="122" t="s">
        <v>34</v>
      </c>
      <c r="G18" s="123" t="s">
        <v>603</v>
      </c>
      <c r="H18" s="124" t="s">
        <v>374</v>
      </c>
      <c r="I18" s="123">
        <v>10</v>
      </c>
      <c r="J18" s="125">
        <v>2</v>
      </c>
      <c r="K18" s="125">
        <v>1</v>
      </c>
      <c r="L18" s="125">
        <v>7.5</v>
      </c>
      <c r="M18" s="125">
        <v>7.5</v>
      </c>
      <c r="N18" s="125">
        <v>6</v>
      </c>
      <c r="O18" s="125">
        <v>8</v>
      </c>
      <c r="P18" s="125">
        <v>8.5</v>
      </c>
      <c r="Q18" s="125">
        <v>0</v>
      </c>
      <c r="R18" s="125">
        <v>3</v>
      </c>
      <c r="S18" s="126">
        <f t="shared" si="0"/>
        <v>43.5</v>
      </c>
      <c r="T18" s="123">
        <v>6</v>
      </c>
      <c r="U18" s="123" t="s">
        <v>254</v>
      </c>
      <c r="V18" s="97"/>
    </row>
    <row r="19" spans="2:22" ht="48">
      <c r="B19" s="120">
        <v>9</v>
      </c>
      <c r="C19" s="121"/>
      <c r="D19" s="122" t="s">
        <v>613</v>
      </c>
      <c r="E19" s="122" t="s">
        <v>614</v>
      </c>
      <c r="F19" s="122" t="s">
        <v>87</v>
      </c>
      <c r="G19" s="123" t="s">
        <v>603</v>
      </c>
      <c r="H19" s="124" t="s">
        <v>615</v>
      </c>
      <c r="I19" s="123">
        <v>10</v>
      </c>
      <c r="J19" s="125">
        <v>2.5</v>
      </c>
      <c r="K19" s="125">
        <v>6</v>
      </c>
      <c r="L19" s="125">
        <v>3.5</v>
      </c>
      <c r="M19" s="125">
        <v>2.5</v>
      </c>
      <c r="N19" s="125">
        <v>6</v>
      </c>
      <c r="O19" s="125">
        <v>8</v>
      </c>
      <c r="P19" s="125">
        <v>10.5</v>
      </c>
      <c r="Q19" s="125">
        <v>2</v>
      </c>
      <c r="R19" s="125">
        <v>2</v>
      </c>
      <c r="S19" s="126">
        <f t="shared" si="0"/>
        <v>43</v>
      </c>
      <c r="T19" s="123">
        <v>7</v>
      </c>
      <c r="U19" s="123" t="s">
        <v>254</v>
      </c>
      <c r="V19" s="97"/>
    </row>
    <row r="20" spans="2:22" ht="48">
      <c r="B20" s="123">
        <v>10</v>
      </c>
      <c r="C20" s="121"/>
      <c r="D20" s="122" t="s">
        <v>616</v>
      </c>
      <c r="E20" s="122" t="s">
        <v>25</v>
      </c>
      <c r="F20" s="122" t="s">
        <v>182</v>
      </c>
      <c r="G20" s="123" t="s">
        <v>603</v>
      </c>
      <c r="H20" s="124" t="s">
        <v>592</v>
      </c>
      <c r="I20" s="123">
        <v>10</v>
      </c>
      <c r="J20" s="125">
        <v>2</v>
      </c>
      <c r="K20" s="125">
        <v>0</v>
      </c>
      <c r="L20" s="125">
        <v>7</v>
      </c>
      <c r="M20" s="125">
        <v>3</v>
      </c>
      <c r="N20" s="125">
        <v>4</v>
      </c>
      <c r="O20" s="125">
        <v>7.5</v>
      </c>
      <c r="P20" s="125">
        <v>12</v>
      </c>
      <c r="Q20" s="125">
        <v>1</v>
      </c>
      <c r="R20" s="125">
        <v>6</v>
      </c>
      <c r="S20" s="126">
        <f t="shared" si="0"/>
        <v>42.5</v>
      </c>
      <c r="T20" s="123">
        <v>8</v>
      </c>
      <c r="U20" s="123" t="s">
        <v>254</v>
      </c>
      <c r="V20" s="97"/>
    </row>
    <row r="21" spans="2:22" ht="12">
      <c r="B21" s="120">
        <v>11</v>
      </c>
      <c r="C21" s="121"/>
      <c r="D21" s="122" t="s">
        <v>617</v>
      </c>
      <c r="E21" s="122" t="s">
        <v>618</v>
      </c>
      <c r="F21" s="122" t="s">
        <v>619</v>
      </c>
      <c r="G21" s="123" t="s">
        <v>603</v>
      </c>
      <c r="H21" s="124" t="s">
        <v>229</v>
      </c>
      <c r="I21" s="123">
        <v>10</v>
      </c>
      <c r="J21" s="125">
        <v>1.5</v>
      </c>
      <c r="K21" s="125">
        <v>1</v>
      </c>
      <c r="L21" s="125">
        <v>5</v>
      </c>
      <c r="M21" s="125">
        <v>4</v>
      </c>
      <c r="N21" s="125">
        <v>6</v>
      </c>
      <c r="O21" s="125">
        <v>8</v>
      </c>
      <c r="P21" s="125">
        <v>12</v>
      </c>
      <c r="Q21" s="125">
        <v>3</v>
      </c>
      <c r="R21" s="125">
        <v>2</v>
      </c>
      <c r="S21" s="126">
        <f t="shared" si="0"/>
        <v>42.5</v>
      </c>
      <c r="T21" s="123">
        <v>8</v>
      </c>
      <c r="U21" s="123" t="s">
        <v>254</v>
      </c>
      <c r="V21" s="97"/>
    </row>
    <row r="22" spans="2:22" ht="24">
      <c r="B22" s="123">
        <v>12</v>
      </c>
      <c r="C22" s="121"/>
      <c r="D22" s="122" t="s">
        <v>620</v>
      </c>
      <c r="E22" s="122" t="s">
        <v>25</v>
      </c>
      <c r="F22" s="122" t="s">
        <v>109</v>
      </c>
      <c r="G22" s="123" t="s">
        <v>603</v>
      </c>
      <c r="H22" s="124" t="s">
        <v>205</v>
      </c>
      <c r="I22" s="123">
        <v>10</v>
      </c>
      <c r="J22" s="125">
        <v>2.5</v>
      </c>
      <c r="K22" s="125">
        <v>2</v>
      </c>
      <c r="L22" s="125">
        <v>3.5</v>
      </c>
      <c r="M22" s="125">
        <v>7.5</v>
      </c>
      <c r="N22" s="125">
        <v>7.5</v>
      </c>
      <c r="O22" s="125">
        <v>6</v>
      </c>
      <c r="P22" s="125">
        <v>9</v>
      </c>
      <c r="Q22" s="125">
        <v>2</v>
      </c>
      <c r="R22" s="125">
        <v>2</v>
      </c>
      <c r="S22" s="126">
        <f t="shared" si="0"/>
        <v>42</v>
      </c>
      <c r="T22" s="123">
        <v>9</v>
      </c>
      <c r="U22" s="123" t="s">
        <v>254</v>
      </c>
      <c r="V22" s="97"/>
    </row>
    <row r="23" spans="2:22" ht="24">
      <c r="B23" s="120">
        <v>13</v>
      </c>
      <c r="C23" s="121"/>
      <c r="D23" s="122" t="s">
        <v>621</v>
      </c>
      <c r="E23" s="122" t="s">
        <v>105</v>
      </c>
      <c r="F23" s="122" t="s">
        <v>31</v>
      </c>
      <c r="G23" s="123" t="s">
        <v>603</v>
      </c>
      <c r="H23" s="124" t="s">
        <v>209</v>
      </c>
      <c r="I23" s="123">
        <v>10</v>
      </c>
      <c r="J23" s="125">
        <v>2.5</v>
      </c>
      <c r="K23" s="125">
        <v>5</v>
      </c>
      <c r="L23" s="125">
        <v>5</v>
      </c>
      <c r="M23" s="125">
        <v>2.5</v>
      </c>
      <c r="N23" s="125">
        <v>7</v>
      </c>
      <c r="O23" s="125">
        <v>7.5</v>
      </c>
      <c r="P23" s="125">
        <v>9.5</v>
      </c>
      <c r="Q23" s="125">
        <v>2</v>
      </c>
      <c r="R23" s="125">
        <v>0</v>
      </c>
      <c r="S23" s="126">
        <f t="shared" si="0"/>
        <v>41</v>
      </c>
      <c r="T23" s="123">
        <v>10</v>
      </c>
      <c r="U23" s="123" t="s">
        <v>254</v>
      </c>
      <c r="V23" s="97"/>
    </row>
    <row r="24" spans="2:22" ht="24">
      <c r="B24" s="123">
        <v>14</v>
      </c>
      <c r="C24" s="121"/>
      <c r="D24" s="122" t="s">
        <v>622</v>
      </c>
      <c r="E24" s="122" t="s">
        <v>623</v>
      </c>
      <c r="F24" s="122" t="s">
        <v>182</v>
      </c>
      <c r="G24" s="123" t="s">
        <v>603</v>
      </c>
      <c r="H24" s="124" t="s">
        <v>204</v>
      </c>
      <c r="I24" s="123">
        <v>10</v>
      </c>
      <c r="J24" s="125">
        <v>2</v>
      </c>
      <c r="K24" s="125">
        <v>2</v>
      </c>
      <c r="L24" s="125">
        <v>7.5</v>
      </c>
      <c r="M24" s="125">
        <v>4.5</v>
      </c>
      <c r="N24" s="125">
        <v>5</v>
      </c>
      <c r="O24" s="125">
        <v>6</v>
      </c>
      <c r="P24" s="125">
        <v>9.5</v>
      </c>
      <c r="Q24" s="125">
        <v>0</v>
      </c>
      <c r="R24" s="125">
        <v>4</v>
      </c>
      <c r="S24" s="126">
        <f t="shared" si="0"/>
        <v>40.5</v>
      </c>
      <c r="T24" s="123">
        <v>11</v>
      </c>
      <c r="U24" s="123" t="s">
        <v>254</v>
      </c>
      <c r="V24" s="97"/>
    </row>
    <row r="25" spans="2:22" ht="24">
      <c r="B25" s="120">
        <v>15</v>
      </c>
      <c r="C25" s="121"/>
      <c r="D25" s="122" t="s">
        <v>624</v>
      </c>
      <c r="E25" s="122" t="s">
        <v>19</v>
      </c>
      <c r="F25" s="122" t="s">
        <v>31</v>
      </c>
      <c r="G25" s="123" t="s">
        <v>603</v>
      </c>
      <c r="H25" s="124" t="s">
        <v>227</v>
      </c>
      <c r="I25" s="123">
        <v>10</v>
      </c>
      <c r="J25" s="125">
        <v>1.5</v>
      </c>
      <c r="K25" s="125">
        <v>4</v>
      </c>
      <c r="L25" s="125">
        <v>6</v>
      </c>
      <c r="M25" s="125">
        <v>0</v>
      </c>
      <c r="N25" s="125">
        <v>7.5</v>
      </c>
      <c r="O25" s="125">
        <v>5</v>
      </c>
      <c r="P25" s="125">
        <v>10.5</v>
      </c>
      <c r="Q25" s="125">
        <v>2.5</v>
      </c>
      <c r="R25" s="125">
        <v>3</v>
      </c>
      <c r="S25" s="126">
        <f t="shared" si="0"/>
        <v>40</v>
      </c>
      <c r="T25" s="123">
        <v>12</v>
      </c>
      <c r="U25" s="123" t="s">
        <v>254</v>
      </c>
      <c r="V25" s="97"/>
    </row>
    <row r="26" spans="2:22" ht="24">
      <c r="B26" s="123">
        <v>16</v>
      </c>
      <c r="C26" s="121"/>
      <c r="D26" s="122" t="s">
        <v>625</v>
      </c>
      <c r="E26" s="122" t="s">
        <v>626</v>
      </c>
      <c r="F26" s="122" t="s">
        <v>87</v>
      </c>
      <c r="G26" s="123" t="s">
        <v>603</v>
      </c>
      <c r="H26" s="124" t="s">
        <v>209</v>
      </c>
      <c r="I26" s="123">
        <v>10</v>
      </c>
      <c r="J26" s="125">
        <v>4</v>
      </c>
      <c r="K26" s="125">
        <v>6</v>
      </c>
      <c r="L26" s="125">
        <v>4</v>
      </c>
      <c r="M26" s="125">
        <v>0</v>
      </c>
      <c r="N26" s="125">
        <v>4</v>
      </c>
      <c r="O26" s="125">
        <v>7.5</v>
      </c>
      <c r="P26" s="125">
        <v>7.5</v>
      </c>
      <c r="Q26" s="125">
        <v>2</v>
      </c>
      <c r="R26" s="125">
        <v>5</v>
      </c>
      <c r="S26" s="126">
        <f t="shared" si="0"/>
        <v>40</v>
      </c>
      <c r="T26" s="123">
        <v>12</v>
      </c>
      <c r="U26" s="123" t="s">
        <v>254</v>
      </c>
      <c r="V26" s="97"/>
    </row>
    <row r="27" spans="2:22" ht="48">
      <c r="B27" s="120">
        <v>17</v>
      </c>
      <c r="C27" s="121"/>
      <c r="D27" s="122" t="s">
        <v>627</v>
      </c>
      <c r="E27" s="122" t="s">
        <v>628</v>
      </c>
      <c r="F27" s="122" t="s">
        <v>48</v>
      </c>
      <c r="G27" s="123" t="s">
        <v>603</v>
      </c>
      <c r="H27" s="124" t="s">
        <v>221</v>
      </c>
      <c r="I27" s="123">
        <v>10</v>
      </c>
      <c r="J27" s="125">
        <v>2</v>
      </c>
      <c r="K27" s="125">
        <v>6</v>
      </c>
      <c r="L27" s="125">
        <v>5.5</v>
      </c>
      <c r="M27" s="125">
        <v>0</v>
      </c>
      <c r="N27" s="125">
        <v>6.5</v>
      </c>
      <c r="O27" s="125">
        <v>3.5</v>
      </c>
      <c r="P27" s="125">
        <v>8</v>
      </c>
      <c r="Q27" s="125">
        <v>7</v>
      </c>
      <c r="R27" s="125">
        <v>1</v>
      </c>
      <c r="S27" s="126">
        <f t="shared" si="0"/>
        <v>39.5</v>
      </c>
      <c r="T27" s="123">
        <v>13</v>
      </c>
      <c r="U27" s="123" t="s">
        <v>254</v>
      </c>
      <c r="V27" s="97"/>
    </row>
    <row r="28" spans="2:22" ht="84">
      <c r="B28" s="123">
        <v>18</v>
      </c>
      <c r="C28" s="121"/>
      <c r="D28" s="122" t="s">
        <v>629</v>
      </c>
      <c r="E28" s="122" t="s">
        <v>544</v>
      </c>
      <c r="F28" s="122" t="s">
        <v>285</v>
      </c>
      <c r="G28" s="123" t="s">
        <v>603</v>
      </c>
      <c r="H28" s="124" t="s">
        <v>630</v>
      </c>
      <c r="I28" s="123">
        <v>10</v>
      </c>
      <c r="J28" s="125">
        <v>2</v>
      </c>
      <c r="K28" s="125">
        <v>2</v>
      </c>
      <c r="L28" s="125">
        <v>7</v>
      </c>
      <c r="M28" s="125">
        <v>0</v>
      </c>
      <c r="N28" s="125">
        <v>5</v>
      </c>
      <c r="O28" s="125">
        <v>4</v>
      </c>
      <c r="P28" s="125">
        <v>11</v>
      </c>
      <c r="Q28" s="125">
        <v>2</v>
      </c>
      <c r="R28" s="125">
        <v>6</v>
      </c>
      <c r="S28" s="126">
        <f t="shared" si="0"/>
        <v>39</v>
      </c>
      <c r="T28" s="123">
        <v>14</v>
      </c>
      <c r="U28" s="123" t="s">
        <v>254</v>
      </c>
      <c r="V28" s="97"/>
    </row>
    <row r="29" spans="2:22" ht="48">
      <c r="B29" s="120">
        <v>19</v>
      </c>
      <c r="C29" s="121"/>
      <c r="D29" s="122" t="s">
        <v>631</v>
      </c>
      <c r="E29" s="122" t="s">
        <v>173</v>
      </c>
      <c r="F29" s="122" t="s">
        <v>109</v>
      </c>
      <c r="G29" s="123" t="s">
        <v>603</v>
      </c>
      <c r="H29" s="124" t="s">
        <v>206</v>
      </c>
      <c r="I29" s="123">
        <v>10</v>
      </c>
      <c r="J29" s="125">
        <v>2</v>
      </c>
      <c r="K29" s="125">
        <v>3</v>
      </c>
      <c r="L29" s="125">
        <v>4</v>
      </c>
      <c r="M29" s="125">
        <v>4</v>
      </c>
      <c r="N29" s="125">
        <v>4</v>
      </c>
      <c r="O29" s="125">
        <v>7.5</v>
      </c>
      <c r="P29" s="125">
        <v>9.5</v>
      </c>
      <c r="Q29" s="125">
        <v>2</v>
      </c>
      <c r="R29" s="125">
        <v>3</v>
      </c>
      <c r="S29" s="126">
        <f t="shared" si="0"/>
        <v>39</v>
      </c>
      <c r="T29" s="123">
        <v>14</v>
      </c>
      <c r="U29" s="123" t="s">
        <v>254</v>
      </c>
      <c r="V29" s="97"/>
    </row>
    <row r="30" spans="2:22" ht="24">
      <c r="B30" s="123">
        <v>20</v>
      </c>
      <c r="C30" s="121"/>
      <c r="D30" s="122" t="s">
        <v>273</v>
      </c>
      <c r="E30" s="122" t="s">
        <v>19</v>
      </c>
      <c r="F30" s="122" t="s">
        <v>31</v>
      </c>
      <c r="G30" s="123" t="s">
        <v>603</v>
      </c>
      <c r="H30" s="124" t="s">
        <v>209</v>
      </c>
      <c r="I30" s="123">
        <v>10</v>
      </c>
      <c r="J30" s="125">
        <v>1.5</v>
      </c>
      <c r="K30" s="125">
        <v>3</v>
      </c>
      <c r="L30" s="125">
        <v>4.5</v>
      </c>
      <c r="M30" s="125">
        <v>3</v>
      </c>
      <c r="N30" s="125">
        <v>6</v>
      </c>
      <c r="O30" s="125">
        <v>6</v>
      </c>
      <c r="P30" s="125">
        <v>9.5</v>
      </c>
      <c r="Q30" s="125">
        <v>2</v>
      </c>
      <c r="R30" s="125">
        <v>3</v>
      </c>
      <c r="S30" s="126">
        <f t="shared" si="0"/>
        <v>38.5</v>
      </c>
      <c r="T30" s="123">
        <v>15</v>
      </c>
      <c r="U30" s="123" t="s">
        <v>254</v>
      </c>
      <c r="V30" s="97"/>
    </row>
    <row r="31" spans="2:22" ht="24">
      <c r="B31" s="120">
        <v>21</v>
      </c>
      <c r="C31" s="121"/>
      <c r="D31" s="122" t="s">
        <v>632</v>
      </c>
      <c r="E31" s="122" t="s">
        <v>63</v>
      </c>
      <c r="F31" s="122" t="s">
        <v>398</v>
      </c>
      <c r="G31" s="123" t="s">
        <v>603</v>
      </c>
      <c r="H31" s="124" t="s">
        <v>209</v>
      </c>
      <c r="I31" s="123">
        <v>10</v>
      </c>
      <c r="J31" s="125">
        <v>2</v>
      </c>
      <c r="K31" s="125">
        <v>3</v>
      </c>
      <c r="L31" s="125">
        <v>3.5</v>
      </c>
      <c r="M31" s="125">
        <v>5</v>
      </c>
      <c r="N31" s="125">
        <v>3.5</v>
      </c>
      <c r="O31" s="125">
        <v>5.5</v>
      </c>
      <c r="P31" s="125">
        <v>11</v>
      </c>
      <c r="Q31" s="125">
        <v>3.5</v>
      </c>
      <c r="R31" s="125">
        <v>1</v>
      </c>
      <c r="S31" s="126">
        <f t="shared" si="0"/>
        <v>38</v>
      </c>
      <c r="T31" s="123">
        <v>16</v>
      </c>
      <c r="U31" s="123" t="s">
        <v>254</v>
      </c>
      <c r="V31" s="97"/>
    </row>
    <row r="32" spans="2:22" ht="24">
      <c r="B32" s="123">
        <v>22</v>
      </c>
      <c r="C32" s="121"/>
      <c r="D32" s="122" t="s">
        <v>633</v>
      </c>
      <c r="E32" s="122" t="s">
        <v>634</v>
      </c>
      <c r="F32" s="122" t="s">
        <v>147</v>
      </c>
      <c r="G32" s="123" t="s">
        <v>603</v>
      </c>
      <c r="H32" s="124" t="s">
        <v>214</v>
      </c>
      <c r="I32" s="123">
        <v>10</v>
      </c>
      <c r="J32" s="125">
        <v>1.5</v>
      </c>
      <c r="K32" s="125">
        <v>2</v>
      </c>
      <c r="L32" s="125">
        <v>3</v>
      </c>
      <c r="M32" s="125">
        <v>3.5</v>
      </c>
      <c r="N32" s="125">
        <v>5.5</v>
      </c>
      <c r="O32" s="125">
        <v>8</v>
      </c>
      <c r="P32" s="125">
        <v>12</v>
      </c>
      <c r="Q32" s="125">
        <v>1</v>
      </c>
      <c r="R32" s="125">
        <v>0</v>
      </c>
      <c r="S32" s="126">
        <f t="shared" si="0"/>
        <v>36.5</v>
      </c>
      <c r="T32" s="123">
        <v>17</v>
      </c>
      <c r="U32" s="123" t="s">
        <v>254</v>
      </c>
      <c r="V32" s="97"/>
    </row>
    <row r="33" spans="2:21" ht="24">
      <c r="B33" s="120">
        <v>23</v>
      </c>
      <c r="C33" s="121"/>
      <c r="D33" s="122" t="s">
        <v>635</v>
      </c>
      <c r="E33" s="122" t="s">
        <v>636</v>
      </c>
      <c r="F33" s="122" t="s">
        <v>31</v>
      </c>
      <c r="G33" s="123" t="s">
        <v>603</v>
      </c>
      <c r="H33" s="124" t="s">
        <v>205</v>
      </c>
      <c r="I33" s="123">
        <v>10</v>
      </c>
      <c r="J33" s="125">
        <v>2</v>
      </c>
      <c r="K33" s="125">
        <v>2</v>
      </c>
      <c r="L33" s="125">
        <v>5</v>
      </c>
      <c r="M33" s="125">
        <v>3.5</v>
      </c>
      <c r="N33" s="125">
        <v>6.5</v>
      </c>
      <c r="O33" s="125">
        <v>5</v>
      </c>
      <c r="P33" s="125">
        <v>8.5</v>
      </c>
      <c r="Q33" s="125">
        <v>2.5</v>
      </c>
      <c r="R33" s="125">
        <v>1</v>
      </c>
      <c r="S33" s="126">
        <f t="shared" si="0"/>
        <v>36</v>
      </c>
      <c r="T33" s="123">
        <v>18</v>
      </c>
      <c r="U33" s="123" t="s">
        <v>254</v>
      </c>
    </row>
    <row r="34" spans="2:21" ht="60">
      <c r="B34" s="123">
        <v>24</v>
      </c>
      <c r="C34" s="121"/>
      <c r="D34" s="122" t="s">
        <v>637</v>
      </c>
      <c r="E34" s="122" t="s">
        <v>33</v>
      </c>
      <c r="F34" s="122" t="s">
        <v>638</v>
      </c>
      <c r="G34" s="123" t="s">
        <v>603</v>
      </c>
      <c r="H34" s="124" t="s">
        <v>489</v>
      </c>
      <c r="I34" s="123">
        <v>10</v>
      </c>
      <c r="J34" s="125">
        <v>2</v>
      </c>
      <c r="K34" s="125">
        <v>3</v>
      </c>
      <c r="L34" s="125">
        <v>2.5</v>
      </c>
      <c r="M34" s="125">
        <v>0.5</v>
      </c>
      <c r="N34" s="125">
        <v>6</v>
      </c>
      <c r="O34" s="125">
        <v>8</v>
      </c>
      <c r="P34" s="125">
        <v>8</v>
      </c>
      <c r="Q34" s="125">
        <v>2</v>
      </c>
      <c r="R34" s="125">
        <v>4</v>
      </c>
      <c r="S34" s="126">
        <f t="shared" si="0"/>
        <v>36</v>
      </c>
      <c r="T34" s="123">
        <v>18</v>
      </c>
      <c r="U34" s="123" t="s">
        <v>254</v>
      </c>
    </row>
    <row r="35" spans="2:21" ht="24">
      <c r="B35" s="120">
        <v>25</v>
      </c>
      <c r="C35" s="121"/>
      <c r="D35" s="122" t="s">
        <v>639</v>
      </c>
      <c r="E35" s="122" t="s">
        <v>149</v>
      </c>
      <c r="F35" s="122" t="s">
        <v>20</v>
      </c>
      <c r="G35" s="123" t="s">
        <v>603</v>
      </c>
      <c r="H35" s="124" t="s">
        <v>205</v>
      </c>
      <c r="I35" s="123">
        <v>10</v>
      </c>
      <c r="J35" s="125">
        <v>1.5</v>
      </c>
      <c r="K35" s="125">
        <v>0</v>
      </c>
      <c r="L35" s="125">
        <v>5</v>
      </c>
      <c r="M35" s="125">
        <v>0</v>
      </c>
      <c r="N35" s="125">
        <v>7</v>
      </c>
      <c r="O35" s="125">
        <v>8</v>
      </c>
      <c r="P35" s="125">
        <v>9.5</v>
      </c>
      <c r="Q35" s="125">
        <v>2</v>
      </c>
      <c r="R35" s="125">
        <v>2</v>
      </c>
      <c r="S35" s="126">
        <f t="shared" si="0"/>
        <v>35</v>
      </c>
      <c r="T35" s="123">
        <v>19</v>
      </c>
      <c r="U35" s="123" t="s">
        <v>254</v>
      </c>
    </row>
    <row r="36" spans="2:21" ht="84">
      <c r="B36" s="123">
        <v>26</v>
      </c>
      <c r="C36" s="121"/>
      <c r="D36" s="122" t="s">
        <v>640</v>
      </c>
      <c r="E36" s="122" t="s">
        <v>151</v>
      </c>
      <c r="F36" s="122" t="s">
        <v>315</v>
      </c>
      <c r="G36" s="123" t="s">
        <v>603</v>
      </c>
      <c r="H36" s="124" t="s">
        <v>225</v>
      </c>
      <c r="I36" s="123">
        <v>10</v>
      </c>
      <c r="J36" s="125">
        <v>0</v>
      </c>
      <c r="K36" s="125">
        <v>3</v>
      </c>
      <c r="L36" s="125">
        <v>1.5</v>
      </c>
      <c r="M36" s="125">
        <v>1</v>
      </c>
      <c r="N36" s="125">
        <v>5.5</v>
      </c>
      <c r="O36" s="125">
        <v>6.5</v>
      </c>
      <c r="P36" s="125">
        <v>8.5</v>
      </c>
      <c r="Q36" s="125">
        <v>8.5</v>
      </c>
      <c r="R36" s="125">
        <v>0</v>
      </c>
      <c r="S36" s="126">
        <f t="shared" si="0"/>
        <v>34.5</v>
      </c>
      <c r="T36" s="123">
        <v>20</v>
      </c>
      <c r="U36" s="123" t="s">
        <v>254</v>
      </c>
    </row>
    <row r="37" spans="2:21" ht="48">
      <c r="B37" s="120">
        <v>27</v>
      </c>
      <c r="C37" s="121"/>
      <c r="D37" s="122" t="s">
        <v>641</v>
      </c>
      <c r="E37" s="122" t="s">
        <v>642</v>
      </c>
      <c r="F37" s="122" t="s">
        <v>70</v>
      </c>
      <c r="G37" s="123" t="s">
        <v>603</v>
      </c>
      <c r="H37" s="124" t="s">
        <v>405</v>
      </c>
      <c r="I37" s="123">
        <v>10</v>
      </c>
      <c r="J37" s="125">
        <v>1.5</v>
      </c>
      <c r="K37" s="125">
        <v>0</v>
      </c>
      <c r="L37" s="125">
        <v>4</v>
      </c>
      <c r="M37" s="125">
        <v>1</v>
      </c>
      <c r="N37" s="125">
        <v>6.5</v>
      </c>
      <c r="O37" s="125">
        <v>8</v>
      </c>
      <c r="P37" s="125">
        <v>9.5</v>
      </c>
      <c r="Q37" s="125">
        <v>2</v>
      </c>
      <c r="R37" s="125">
        <v>2</v>
      </c>
      <c r="S37" s="126">
        <f t="shared" si="0"/>
        <v>34.5</v>
      </c>
      <c r="T37" s="123">
        <v>20</v>
      </c>
      <c r="U37" s="123" t="s">
        <v>254</v>
      </c>
    </row>
    <row r="38" spans="2:21" ht="24">
      <c r="B38" s="123">
        <v>28</v>
      </c>
      <c r="C38" s="121"/>
      <c r="D38" s="122" t="s">
        <v>643</v>
      </c>
      <c r="E38" s="122" t="s">
        <v>409</v>
      </c>
      <c r="F38" s="122" t="s">
        <v>31</v>
      </c>
      <c r="G38" s="123" t="s">
        <v>603</v>
      </c>
      <c r="H38" s="124" t="s">
        <v>219</v>
      </c>
      <c r="I38" s="123">
        <v>10</v>
      </c>
      <c r="J38" s="125">
        <v>2</v>
      </c>
      <c r="K38" s="125">
        <v>0</v>
      </c>
      <c r="L38" s="125">
        <v>6</v>
      </c>
      <c r="M38" s="125">
        <v>1</v>
      </c>
      <c r="N38" s="125">
        <v>5.5</v>
      </c>
      <c r="O38" s="125">
        <v>8</v>
      </c>
      <c r="P38" s="125">
        <v>5</v>
      </c>
      <c r="Q38" s="125">
        <v>4.5</v>
      </c>
      <c r="R38" s="125">
        <v>2</v>
      </c>
      <c r="S38" s="126">
        <f t="shared" si="0"/>
        <v>34</v>
      </c>
      <c r="T38" s="123">
        <v>21</v>
      </c>
      <c r="U38" s="123" t="s">
        <v>254</v>
      </c>
    </row>
    <row r="39" spans="2:21" ht="48">
      <c r="B39" s="120">
        <v>29</v>
      </c>
      <c r="C39" s="121"/>
      <c r="D39" s="122" t="s">
        <v>644</v>
      </c>
      <c r="E39" s="122" t="s">
        <v>33</v>
      </c>
      <c r="F39" s="122" t="s">
        <v>199</v>
      </c>
      <c r="G39" s="123" t="s">
        <v>603</v>
      </c>
      <c r="H39" s="124" t="s">
        <v>645</v>
      </c>
      <c r="I39" s="123">
        <v>10</v>
      </c>
      <c r="J39" s="125">
        <v>1.5</v>
      </c>
      <c r="K39" s="125">
        <v>3</v>
      </c>
      <c r="L39" s="125">
        <v>2</v>
      </c>
      <c r="M39" s="125">
        <v>4.5</v>
      </c>
      <c r="N39" s="125">
        <v>3.5</v>
      </c>
      <c r="O39" s="125">
        <v>6</v>
      </c>
      <c r="P39" s="125">
        <v>9.5</v>
      </c>
      <c r="Q39" s="125">
        <v>3</v>
      </c>
      <c r="R39" s="125">
        <v>1</v>
      </c>
      <c r="S39" s="126">
        <f t="shared" si="0"/>
        <v>34</v>
      </c>
      <c r="T39" s="123">
        <v>21</v>
      </c>
      <c r="U39" s="123" t="s">
        <v>254</v>
      </c>
    </row>
    <row r="40" spans="1:21" s="127" customFormat="1" ht="48">
      <c r="A40" s="97"/>
      <c r="B40" s="123">
        <v>30</v>
      </c>
      <c r="C40" s="121"/>
      <c r="D40" s="122" t="s">
        <v>646</v>
      </c>
      <c r="E40" s="122" t="s">
        <v>69</v>
      </c>
      <c r="F40" s="122" t="s">
        <v>647</v>
      </c>
      <c r="G40" s="123" t="s">
        <v>603</v>
      </c>
      <c r="H40" s="124" t="s">
        <v>534</v>
      </c>
      <c r="I40" s="123">
        <v>10</v>
      </c>
      <c r="J40" s="125">
        <v>1.5</v>
      </c>
      <c r="K40" s="125">
        <v>0</v>
      </c>
      <c r="L40" s="125">
        <v>5</v>
      </c>
      <c r="M40" s="125">
        <v>4</v>
      </c>
      <c r="N40" s="125">
        <v>5</v>
      </c>
      <c r="O40" s="125">
        <v>5.5</v>
      </c>
      <c r="P40" s="125">
        <v>9.5</v>
      </c>
      <c r="Q40" s="125">
        <v>0</v>
      </c>
      <c r="R40" s="125">
        <v>3</v>
      </c>
      <c r="S40" s="126">
        <f t="shared" si="0"/>
        <v>33.5</v>
      </c>
      <c r="T40" s="123">
        <v>22</v>
      </c>
      <c r="U40" s="123" t="s">
        <v>254</v>
      </c>
    </row>
    <row r="41" spans="1:21" s="127" customFormat="1" ht="24">
      <c r="A41" s="97"/>
      <c r="B41" s="120">
        <v>31</v>
      </c>
      <c r="C41" s="121"/>
      <c r="D41" s="122" t="s">
        <v>648</v>
      </c>
      <c r="E41" s="122" t="s">
        <v>33</v>
      </c>
      <c r="F41" s="122" t="s">
        <v>40</v>
      </c>
      <c r="G41" s="123" t="s">
        <v>603</v>
      </c>
      <c r="H41" s="124" t="s">
        <v>211</v>
      </c>
      <c r="I41" s="123">
        <v>10</v>
      </c>
      <c r="J41" s="125">
        <v>2.5</v>
      </c>
      <c r="K41" s="125">
        <v>4</v>
      </c>
      <c r="L41" s="125">
        <v>5</v>
      </c>
      <c r="M41" s="125">
        <v>0</v>
      </c>
      <c r="N41" s="125">
        <v>3</v>
      </c>
      <c r="O41" s="125">
        <v>8</v>
      </c>
      <c r="P41" s="125">
        <v>11</v>
      </c>
      <c r="Q41" s="125">
        <v>0</v>
      </c>
      <c r="R41" s="125">
        <v>0</v>
      </c>
      <c r="S41" s="126">
        <f t="shared" si="0"/>
        <v>33.5</v>
      </c>
      <c r="T41" s="123">
        <v>22</v>
      </c>
      <c r="U41" s="123" t="s">
        <v>254</v>
      </c>
    </row>
    <row r="42" spans="2:21" ht="24">
      <c r="B42" s="123">
        <v>32</v>
      </c>
      <c r="C42" s="121"/>
      <c r="D42" s="122" t="s">
        <v>123</v>
      </c>
      <c r="E42" s="122" t="s">
        <v>409</v>
      </c>
      <c r="F42" s="122" t="s">
        <v>315</v>
      </c>
      <c r="G42" s="123" t="s">
        <v>603</v>
      </c>
      <c r="H42" s="124" t="s">
        <v>649</v>
      </c>
      <c r="I42" s="123">
        <v>10</v>
      </c>
      <c r="J42" s="125">
        <v>1.5</v>
      </c>
      <c r="K42" s="125">
        <v>4</v>
      </c>
      <c r="L42" s="125">
        <v>5</v>
      </c>
      <c r="M42" s="125">
        <v>1</v>
      </c>
      <c r="N42" s="125">
        <v>3</v>
      </c>
      <c r="O42" s="125">
        <v>5.5</v>
      </c>
      <c r="P42" s="125">
        <v>7.5</v>
      </c>
      <c r="Q42" s="125">
        <v>4.5</v>
      </c>
      <c r="R42" s="125">
        <v>1</v>
      </c>
      <c r="S42" s="126">
        <f t="shared" si="0"/>
        <v>33</v>
      </c>
      <c r="T42" s="123">
        <v>23</v>
      </c>
      <c r="U42" s="123" t="s">
        <v>254</v>
      </c>
    </row>
    <row r="43" spans="2:21" ht="24">
      <c r="B43" s="120">
        <v>33</v>
      </c>
      <c r="C43" s="121"/>
      <c r="D43" s="122" t="s">
        <v>347</v>
      </c>
      <c r="E43" s="122" t="s">
        <v>33</v>
      </c>
      <c r="F43" s="122" t="s">
        <v>48</v>
      </c>
      <c r="G43" s="123" t="s">
        <v>603</v>
      </c>
      <c r="H43" s="124" t="s">
        <v>209</v>
      </c>
      <c r="I43" s="123">
        <v>10</v>
      </c>
      <c r="J43" s="125">
        <v>2</v>
      </c>
      <c r="K43" s="125">
        <v>3</v>
      </c>
      <c r="L43" s="125">
        <v>3.5</v>
      </c>
      <c r="M43" s="125">
        <v>1</v>
      </c>
      <c r="N43" s="125">
        <v>6</v>
      </c>
      <c r="O43" s="125">
        <v>5.5</v>
      </c>
      <c r="P43" s="125">
        <v>12</v>
      </c>
      <c r="Q43" s="125">
        <v>0</v>
      </c>
      <c r="R43" s="125">
        <v>0</v>
      </c>
      <c r="S43" s="126">
        <f t="shared" si="0"/>
        <v>33</v>
      </c>
      <c r="T43" s="123">
        <v>23</v>
      </c>
      <c r="U43" s="123" t="s">
        <v>254</v>
      </c>
    </row>
    <row r="44" spans="2:21" ht="24">
      <c r="B44" s="123">
        <v>34</v>
      </c>
      <c r="C44" s="121"/>
      <c r="D44" s="122" t="s">
        <v>650</v>
      </c>
      <c r="E44" s="122" t="s">
        <v>128</v>
      </c>
      <c r="F44" s="122" t="s">
        <v>352</v>
      </c>
      <c r="G44" s="123" t="s">
        <v>603</v>
      </c>
      <c r="H44" s="124" t="s">
        <v>219</v>
      </c>
      <c r="I44" s="123">
        <v>10</v>
      </c>
      <c r="J44" s="125">
        <v>0.5</v>
      </c>
      <c r="K44" s="125">
        <v>2</v>
      </c>
      <c r="L44" s="125">
        <v>5</v>
      </c>
      <c r="M44" s="125">
        <v>2.5</v>
      </c>
      <c r="N44" s="125">
        <v>4.5</v>
      </c>
      <c r="O44" s="125">
        <v>5.5</v>
      </c>
      <c r="P44" s="125">
        <v>9</v>
      </c>
      <c r="Q44" s="125">
        <v>2.5</v>
      </c>
      <c r="R44" s="125">
        <v>1</v>
      </c>
      <c r="S44" s="126">
        <f t="shared" si="0"/>
        <v>32.5</v>
      </c>
      <c r="T44" s="123">
        <v>24</v>
      </c>
      <c r="U44" s="123" t="s">
        <v>254</v>
      </c>
    </row>
    <row r="45" spans="2:21" ht="48">
      <c r="B45" s="120">
        <v>35</v>
      </c>
      <c r="C45" s="121"/>
      <c r="D45" s="122" t="s">
        <v>342</v>
      </c>
      <c r="E45" s="122" t="s">
        <v>30</v>
      </c>
      <c r="F45" s="122" t="s">
        <v>182</v>
      </c>
      <c r="G45" s="123" t="s">
        <v>603</v>
      </c>
      <c r="H45" s="124" t="s">
        <v>474</v>
      </c>
      <c r="I45" s="123">
        <v>10</v>
      </c>
      <c r="J45" s="125">
        <v>1</v>
      </c>
      <c r="K45" s="125">
        <v>1</v>
      </c>
      <c r="L45" s="125">
        <v>3.5</v>
      </c>
      <c r="M45" s="125">
        <v>5.5</v>
      </c>
      <c r="N45" s="125">
        <v>5</v>
      </c>
      <c r="O45" s="125">
        <v>6</v>
      </c>
      <c r="P45" s="125">
        <v>8.5</v>
      </c>
      <c r="Q45" s="125">
        <v>2</v>
      </c>
      <c r="R45" s="125">
        <v>0</v>
      </c>
      <c r="S45" s="126">
        <f t="shared" si="0"/>
        <v>32.5</v>
      </c>
      <c r="T45" s="123">
        <v>25</v>
      </c>
      <c r="U45" s="123" t="s">
        <v>254</v>
      </c>
    </row>
    <row r="46" spans="2:21" ht="24">
      <c r="B46" s="123">
        <v>36</v>
      </c>
      <c r="C46" s="121"/>
      <c r="D46" s="122" t="s">
        <v>651</v>
      </c>
      <c r="E46" s="122" t="s">
        <v>338</v>
      </c>
      <c r="F46" s="122" t="s">
        <v>283</v>
      </c>
      <c r="G46" s="123" t="s">
        <v>603</v>
      </c>
      <c r="H46" s="124" t="s">
        <v>211</v>
      </c>
      <c r="I46" s="123">
        <v>10</v>
      </c>
      <c r="J46" s="125">
        <v>1</v>
      </c>
      <c r="K46" s="125">
        <v>1</v>
      </c>
      <c r="L46" s="125">
        <v>4</v>
      </c>
      <c r="M46" s="125">
        <v>5</v>
      </c>
      <c r="N46" s="125">
        <v>4</v>
      </c>
      <c r="O46" s="125">
        <v>5</v>
      </c>
      <c r="P46" s="125">
        <v>10.5</v>
      </c>
      <c r="Q46" s="125">
        <v>1</v>
      </c>
      <c r="R46" s="125">
        <v>1</v>
      </c>
      <c r="S46" s="126">
        <f t="shared" si="0"/>
        <v>32.5</v>
      </c>
      <c r="T46" s="123">
        <v>25</v>
      </c>
      <c r="U46" s="123" t="s">
        <v>254</v>
      </c>
    </row>
    <row r="47" spans="2:21" ht="48">
      <c r="B47" s="120">
        <v>37</v>
      </c>
      <c r="C47" s="121"/>
      <c r="D47" s="122" t="s">
        <v>652</v>
      </c>
      <c r="E47" s="122" t="s">
        <v>89</v>
      </c>
      <c r="F47" s="122" t="s">
        <v>352</v>
      </c>
      <c r="G47" s="123" t="s">
        <v>603</v>
      </c>
      <c r="H47" s="124" t="s">
        <v>215</v>
      </c>
      <c r="I47" s="123">
        <v>10</v>
      </c>
      <c r="J47" s="125">
        <v>1.5</v>
      </c>
      <c r="K47" s="125">
        <v>5</v>
      </c>
      <c r="L47" s="125">
        <v>4.5</v>
      </c>
      <c r="M47" s="125">
        <v>0</v>
      </c>
      <c r="N47" s="125">
        <v>5.5</v>
      </c>
      <c r="O47" s="125">
        <v>4</v>
      </c>
      <c r="P47" s="125">
        <v>9</v>
      </c>
      <c r="Q47" s="125">
        <v>2</v>
      </c>
      <c r="R47" s="125">
        <v>1</v>
      </c>
      <c r="S47" s="126">
        <f t="shared" si="0"/>
        <v>32.5</v>
      </c>
      <c r="T47" s="123">
        <v>25</v>
      </c>
      <c r="U47" s="123" t="s">
        <v>254</v>
      </c>
    </row>
    <row r="48" spans="2:21" ht="24">
      <c r="B48" s="123">
        <v>38</v>
      </c>
      <c r="C48" s="121"/>
      <c r="D48" s="122" t="s">
        <v>653</v>
      </c>
      <c r="E48" s="122" t="s">
        <v>36</v>
      </c>
      <c r="F48" s="122" t="s">
        <v>182</v>
      </c>
      <c r="G48" s="123" t="s">
        <v>603</v>
      </c>
      <c r="H48" s="124" t="s">
        <v>309</v>
      </c>
      <c r="I48" s="123">
        <v>10</v>
      </c>
      <c r="J48" s="125">
        <v>2</v>
      </c>
      <c r="K48" s="125">
        <v>2</v>
      </c>
      <c r="L48" s="125">
        <v>2</v>
      </c>
      <c r="M48" s="125">
        <v>4.5</v>
      </c>
      <c r="N48" s="125">
        <v>5</v>
      </c>
      <c r="O48" s="125">
        <v>8</v>
      </c>
      <c r="P48" s="125">
        <v>8.5</v>
      </c>
      <c r="Q48" s="125"/>
      <c r="R48" s="125"/>
      <c r="S48" s="126">
        <f t="shared" si="0"/>
        <v>32</v>
      </c>
      <c r="T48" s="123">
        <v>26</v>
      </c>
      <c r="U48" s="123" t="s">
        <v>510</v>
      </c>
    </row>
    <row r="49" spans="2:21" ht="48">
      <c r="B49" s="120">
        <v>39</v>
      </c>
      <c r="C49" s="121"/>
      <c r="D49" s="122" t="s">
        <v>654</v>
      </c>
      <c r="E49" s="122" t="s">
        <v>69</v>
      </c>
      <c r="F49" s="122" t="s">
        <v>279</v>
      </c>
      <c r="G49" s="123" t="s">
        <v>603</v>
      </c>
      <c r="H49" s="124" t="s">
        <v>405</v>
      </c>
      <c r="I49" s="123">
        <v>10</v>
      </c>
      <c r="J49" s="125">
        <v>0</v>
      </c>
      <c r="K49" s="125">
        <v>0</v>
      </c>
      <c r="L49" s="125">
        <v>5</v>
      </c>
      <c r="M49" s="125">
        <v>7</v>
      </c>
      <c r="N49" s="125">
        <v>5.5</v>
      </c>
      <c r="O49" s="125">
        <v>3.5</v>
      </c>
      <c r="P49" s="125">
        <v>8</v>
      </c>
      <c r="Q49" s="125">
        <v>2</v>
      </c>
      <c r="R49" s="125">
        <v>1</v>
      </c>
      <c r="S49" s="126">
        <f t="shared" si="0"/>
        <v>32</v>
      </c>
      <c r="T49" s="123">
        <v>26</v>
      </c>
      <c r="U49" s="123" t="s">
        <v>510</v>
      </c>
    </row>
    <row r="50" spans="2:21" ht="48">
      <c r="B50" s="123">
        <v>40</v>
      </c>
      <c r="C50" s="121"/>
      <c r="D50" s="122" t="s">
        <v>655</v>
      </c>
      <c r="E50" s="122" t="s">
        <v>173</v>
      </c>
      <c r="F50" s="122" t="s">
        <v>26</v>
      </c>
      <c r="G50" s="123" t="s">
        <v>603</v>
      </c>
      <c r="H50" s="124" t="s">
        <v>656</v>
      </c>
      <c r="I50" s="123">
        <v>10</v>
      </c>
      <c r="J50" s="125">
        <v>0</v>
      </c>
      <c r="K50" s="125">
        <v>5</v>
      </c>
      <c r="L50" s="125">
        <v>2.5</v>
      </c>
      <c r="M50" s="125">
        <v>1.5</v>
      </c>
      <c r="N50" s="125">
        <v>6.5</v>
      </c>
      <c r="O50" s="125">
        <v>3.5</v>
      </c>
      <c r="P50" s="125">
        <v>12</v>
      </c>
      <c r="Q50" s="125">
        <v>1</v>
      </c>
      <c r="R50" s="125">
        <v>0</v>
      </c>
      <c r="S50" s="126">
        <f t="shared" si="0"/>
        <v>32</v>
      </c>
      <c r="T50" s="123">
        <v>26</v>
      </c>
      <c r="U50" s="123" t="s">
        <v>510</v>
      </c>
    </row>
    <row r="51" spans="2:21" ht="24">
      <c r="B51" s="120">
        <v>41</v>
      </c>
      <c r="C51" s="121"/>
      <c r="D51" s="122" t="s">
        <v>657</v>
      </c>
      <c r="E51" s="122" t="s">
        <v>83</v>
      </c>
      <c r="F51" s="122" t="s">
        <v>37</v>
      </c>
      <c r="G51" s="123" t="s">
        <v>603</v>
      </c>
      <c r="H51" s="124" t="s">
        <v>220</v>
      </c>
      <c r="I51" s="123">
        <v>10</v>
      </c>
      <c r="J51" s="125">
        <v>2</v>
      </c>
      <c r="K51" s="125">
        <v>3</v>
      </c>
      <c r="L51" s="125">
        <v>4.5</v>
      </c>
      <c r="M51" s="125">
        <v>1.5</v>
      </c>
      <c r="N51" s="125">
        <v>3.5</v>
      </c>
      <c r="O51" s="125">
        <v>5</v>
      </c>
      <c r="P51" s="125">
        <v>7</v>
      </c>
      <c r="Q51" s="125">
        <v>2</v>
      </c>
      <c r="R51" s="125">
        <v>3</v>
      </c>
      <c r="S51" s="126">
        <f t="shared" si="0"/>
        <v>31.5</v>
      </c>
      <c r="T51" s="123">
        <v>27</v>
      </c>
      <c r="U51" s="123" t="s">
        <v>510</v>
      </c>
    </row>
    <row r="52" spans="2:21" ht="48">
      <c r="B52" s="123">
        <v>42</v>
      </c>
      <c r="C52" s="121"/>
      <c r="D52" s="122" t="s">
        <v>658</v>
      </c>
      <c r="E52" s="122" t="s">
        <v>362</v>
      </c>
      <c r="F52" s="122" t="s">
        <v>147</v>
      </c>
      <c r="G52" s="123" t="s">
        <v>603</v>
      </c>
      <c r="H52" s="124" t="s">
        <v>222</v>
      </c>
      <c r="I52" s="123">
        <v>10</v>
      </c>
      <c r="J52" s="125">
        <v>1.5</v>
      </c>
      <c r="K52" s="125">
        <v>5</v>
      </c>
      <c r="L52" s="125">
        <v>0.5</v>
      </c>
      <c r="M52" s="125">
        <v>3.5</v>
      </c>
      <c r="N52" s="125">
        <v>5.5</v>
      </c>
      <c r="O52" s="125">
        <v>3</v>
      </c>
      <c r="P52" s="125">
        <v>10.5</v>
      </c>
      <c r="Q52" s="125">
        <v>2</v>
      </c>
      <c r="R52" s="125">
        <v>0</v>
      </c>
      <c r="S52" s="126">
        <f t="shared" si="0"/>
        <v>31.5</v>
      </c>
      <c r="T52" s="123">
        <v>27</v>
      </c>
      <c r="U52" s="123" t="s">
        <v>510</v>
      </c>
    </row>
    <row r="53" spans="2:21" ht="24">
      <c r="B53" s="120">
        <v>43</v>
      </c>
      <c r="C53" s="121"/>
      <c r="D53" s="122" t="s">
        <v>659</v>
      </c>
      <c r="E53" s="122" t="s">
        <v>319</v>
      </c>
      <c r="F53" s="122" t="s">
        <v>34</v>
      </c>
      <c r="G53" s="123" t="s">
        <v>603</v>
      </c>
      <c r="H53" s="124" t="s">
        <v>204</v>
      </c>
      <c r="I53" s="123">
        <v>10</v>
      </c>
      <c r="J53" s="125">
        <v>1.5</v>
      </c>
      <c r="K53" s="125">
        <v>1</v>
      </c>
      <c r="L53" s="125">
        <v>4</v>
      </c>
      <c r="M53" s="125">
        <v>1.5</v>
      </c>
      <c r="N53" s="125">
        <v>6.5</v>
      </c>
      <c r="O53" s="125">
        <v>5</v>
      </c>
      <c r="P53" s="125">
        <v>9.5</v>
      </c>
      <c r="Q53" s="125">
        <v>2</v>
      </c>
      <c r="R53" s="125">
        <v>0</v>
      </c>
      <c r="S53" s="126">
        <f t="shared" si="0"/>
        <v>31</v>
      </c>
      <c r="T53" s="123">
        <v>28</v>
      </c>
      <c r="U53" s="123" t="s">
        <v>510</v>
      </c>
    </row>
    <row r="54" spans="1:21" s="127" customFormat="1" ht="24">
      <c r="A54" s="97"/>
      <c r="B54" s="123">
        <v>44</v>
      </c>
      <c r="C54" s="121"/>
      <c r="D54" s="122" t="s">
        <v>660</v>
      </c>
      <c r="E54" s="122" t="s">
        <v>63</v>
      </c>
      <c r="F54" s="122" t="s">
        <v>109</v>
      </c>
      <c r="G54" s="123" t="s">
        <v>603</v>
      </c>
      <c r="H54" s="124" t="s">
        <v>214</v>
      </c>
      <c r="I54" s="123">
        <v>10</v>
      </c>
      <c r="J54" s="125">
        <v>2</v>
      </c>
      <c r="K54" s="125">
        <v>4</v>
      </c>
      <c r="L54" s="125">
        <v>2.5</v>
      </c>
      <c r="M54" s="125">
        <v>2.5</v>
      </c>
      <c r="N54" s="125">
        <v>3.5</v>
      </c>
      <c r="O54" s="125">
        <v>5.5</v>
      </c>
      <c r="P54" s="125">
        <v>8</v>
      </c>
      <c r="Q54" s="125">
        <v>2</v>
      </c>
      <c r="R54" s="125">
        <v>1</v>
      </c>
      <c r="S54" s="126">
        <f t="shared" si="0"/>
        <v>31</v>
      </c>
      <c r="T54" s="123">
        <v>28</v>
      </c>
      <c r="U54" s="123" t="s">
        <v>510</v>
      </c>
    </row>
    <row r="55" spans="2:21" ht="48">
      <c r="B55" s="120">
        <v>45</v>
      </c>
      <c r="C55" s="121"/>
      <c r="D55" s="122" t="s">
        <v>661</v>
      </c>
      <c r="E55" s="122" t="s">
        <v>336</v>
      </c>
      <c r="F55" s="122" t="s">
        <v>40</v>
      </c>
      <c r="G55" s="123" t="s">
        <v>603</v>
      </c>
      <c r="H55" s="124" t="s">
        <v>645</v>
      </c>
      <c r="I55" s="123">
        <v>10</v>
      </c>
      <c r="J55" s="125">
        <v>3.5</v>
      </c>
      <c r="K55" s="125">
        <v>1</v>
      </c>
      <c r="L55" s="125">
        <v>3</v>
      </c>
      <c r="M55" s="125">
        <v>2.5</v>
      </c>
      <c r="N55" s="125">
        <v>3.5</v>
      </c>
      <c r="O55" s="125">
        <v>3.5</v>
      </c>
      <c r="P55" s="125">
        <v>8.5</v>
      </c>
      <c r="Q55" s="125">
        <v>4</v>
      </c>
      <c r="R55" s="125">
        <v>1</v>
      </c>
      <c r="S55" s="126">
        <f t="shared" si="0"/>
        <v>30.5</v>
      </c>
      <c r="T55" s="123">
        <v>29</v>
      </c>
      <c r="U55" s="123" t="s">
        <v>510</v>
      </c>
    </row>
    <row r="56" spans="2:21" ht="24">
      <c r="B56" s="123">
        <v>46</v>
      </c>
      <c r="C56" s="121"/>
      <c r="D56" s="122" t="s">
        <v>662</v>
      </c>
      <c r="E56" s="122" t="s">
        <v>83</v>
      </c>
      <c r="F56" s="122" t="s">
        <v>313</v>
      </c>
      <c r="G56" s="123" t="s">
        <v>603</v>
      </c>
      <c r="H56" s="124" t="s">
        <v>209</v>
      </c>
      <c r="I56" s="123">
        <v>10</v>
      </c>
      <c r="J56" s="125">
        <v>1.5</v>
      </c>
      <c r="K56" s="125">
        <v>2</v>
      </c>
      <c r="L56" s="125">
        <v>5.5</v>
      </c>
      <c r="M56" s="125">
        <v>3</v>
      </c>
      <c r="N56" s="125">
        <v>4.5</v>
      </c>
      <c r="O56" s="125">
        <v>5.5</v>
      </c>
      <c r="P56" s="125">
        <v>5.5</v>
      </c>
      <c r="Q56" s="125">
        <v>1</v>
      </c>
      <c r="R56" s="125">
        <v>2</v>
      </c>
      <c r="S56" s="126">
        <f t="shared" si="0"/>
        <v>30.5</v>
      </c>
      <c r="T56" s="123">
        <v>29</v>
      </c>
      <c r="U56" s="123" t="s">
        <v>510</v>
      </c>
    </row>
    <row r="57" spans="2:21" ht="24">
      <c r="B57" s="120">
        <v>47</v>
      </c>
      <c r="C57" s="121"/>
      <c r="D57" s="122" t="s">
        <v>663</v>
      </c>
      <c r="E57" s="122" t="s">
        <v>83</v>
      </c>
      <c r="F57" s="122" t="s">
        <v>328</v>
      </c>
      <c r="G57" s="123" t="s">
        <v>603</v>
      </c>
      <c r="H57" s="124" t="s">
        <v>212</v>
      </c>
      <c r="I57" s="123">
        <v>10</v>
      </c>
      <c r="J57" s="125">
        <v>1.5</v>
      </c>
      <c r="K57" s="125">
        <v>0</v>
      </c>
      <c r="L57" s="125">
        <v>1</v>
      </c>
      <c r="M57" s="125">
        <v>3</v>
      </c>
      <c r="N57" s="125">
        <v>6</v>
      </c>
      <c r="O57" s="125">
        <v>6</v>
      </c>
      <c r="P57" s="125">
        <v>9.5</v>
      </c>
      <c r="Q57" s="125">
        <v>1</v>
      </c>
      <c r="R57" s="125">
        <v>2</v>
      </c>
      <c r="S57" s="126">
        <f t="shared" si="0"/>
        <v>30</v>
      </c>
      <c r="T57" s="123">
        <v>30</v>
      </c>
      <c r="U57" s="123" t="s">
        <v>510</v>
      </c>
    </row>
    <row r="58" spans="2:21" ht="24">
      <c r="B58" s="123">
        <v>48</v>
      </c>
      <c r="C58" s="121"/>
      <c r="D58" s="122" t="s">
        <v>664</v>
      </c>
      <c r="E58" s="122" t="s">
        <v>33</v>
      </c>
      <c r="F58" s="122" t="s">
        <v>48</v>
      </c>
      <c r="G58" s="123" t="s">
        <v>603</v>
      </c>
      <c r="H58" s="124" t="s">
        <v>227</v>
      </c>
      <c r="I58" s="123">
        <v>10</v>
      </c>
      <c r="J58" s="125">
        <v>1.5</v>
      </c>
      <c r="K58" s="125">
        <v>0</v>
      </c>
      <c r="L58" s="125">
        <v>2</v>
      </c>
      <c r="M58" s="125">
        <v>0</v>
      </c>
      <c r="N58" s="125">
        <v>5</v>
      </c>
      <c r="O58" s="125">
        <v>6</v>
      </c>
      <c r="P58" s="125">
        <v>9.5</v>
      </c>
      <c r="Q58" s="125">
        <v>2</v>
      </c>
      <c r="R58" s="125">
        <v>3</v>
      </c>
      <c r="S58" s="126">
        <f t="shared" si="0"/>
        <v>29</v>
      </c>
      <c r="T58" s="123">
        <v>31</v>
      </c>
      <c r="U58" s="123" t="s">
        <v>510</v>
      </c>
    </row>
    <row r="59" spans="2:21" ht="72">
      <c r="B59" s="120">
        <v>49</v>
      </c>
      <c r="C59" s="121"/>
      <c r="D59" s="122" t="s">
        <v>665</v>
      </c>
      <c r="E59" s="122" t="s">
        <v>149</v>
      </c>
      <c r="F59" s="122" t="s">
        <v>48</v>
      </c>
      <c r="G59" s="123" t="s">
        <v>603</v>
      </c>
      <c r="H59" s="124" t="s">
        <v>471</v>
      </c>
      <c r="I59" s="123">
        <v>10</v>
      </c>
      <c r="J59" s="125">
        <v>2.5</v>
      </c>
      <c r="K59" s="125">
        <v>2</v>
      </c>
      <c r="L59" s="125">
        <v>2.5</v>
      </c>
      <c r="M59" s="125">
        <v>2</v>
      </c>
      <c r="N59" s="125">
        <v>5.5</v>
      </c>
      <c r="O59" s="125">
        <v>5</v>
      </c>
      <c r="P59" s="125">
        <v>7</v>
      </c>
      <c r="Q59" s="125">
        <v>2</v>
      </c>
      <c r="R59" s="125">
        <v>0</v>
      </c>
      <c r="S59" s="126">
        <f t="shared" si="0"/>
        <v>28.5</v>
      </c>
      <c r="T59" s="123">
        <v>32</v>
      </c>
      <c r="U59" s="123" t="s">
        <v>510</v>
      </c>
    </row>
    <row r="60" spans="2:21" ht="24">
      <c r="B60" s="123">
        <v>50</v>
      </c>
      <c r="C60" s="121"/>
      <c r="D60" s="122" t="s">
        <v>666</v>
      </c>
      <c r="E60" s="122" t="s">
        <v>128</v>
      </c>
      <c r="F60" s="122" t="s">
        <v>109</v>
      </c>
      <c r="G60" s="123" t="s">
        <v>603</v>
      </c>
      <c r="H60" s="124" t="s">
        <v>227</v>
      </c>
      <c r="I60" s="123">
        <v>10</v>
      </c>
      <c r="J60" s="125">
        <v>1.5</v>
      </c>
      <c r="K60" s="125">
        <v>5</v>
      </c>
      <c r="L60" s="125">
        <v>1</v>
      </c>
      <c r="M60" s="125">
        <v>0</v>
      </c>
      <c r="N60" s="125">
        <v>5</v>
      </c>
      <c r="O60" s="125">
        <v>5</v>
      </c>
      <c r="P60" s="125">
        <v>7.5</v>
      </c>
      <c r="Q60" s="125">
        <v>2</v>
      </c>
      <c r="R60" s="125">
        <v>1</v>
      </c>
      <c r="S60" s="126">
        <f t="shared" si="0"/>
        <v>28</v>
      </c>
      <c r="T60" s="123">
        <v>33</v>
      </c>
      <c r="U60" s="123" t="s">
        <v>510</v>
      </c>
    </row>
    <row r="61" spans="2:21" ht="24">
      <c r="B61" s="120">
        <v>51</v>
      </c>
      <c r="C61" s="121"/>
      <c r="D61" s="122" t="s">
        <v>667</v>
      </c>
      <c r="E61" s="122" t="s">
        <v>588</v>
      </c>
      <c r="F61" s="122" t="s">
        <v>34</v>
      </c>
      <c r="G61" s="123" t="s">
        <v>603</v>
      </c>
      <c r="H61" s="124" t="s">
        <v>213</v>
      </c>
      <c r="I61" s="123">
        <v>10</v>
      </c>
      <c r="J61" s="125">
        <v>1.5</v>
      </c>
      <c r="K61" s="125">
        <v>1</v>
      </c>
      <c r="L61" s="125">
        <v>2.5</v>
      </c>
      <c r="M61" s="125">
        <v>0</v>
      </c>
      <c r="N61" s="125">
        <v>6</v>
      </c>
      <c r="O61" s="125">
        <v>7</v>
      </c>
      <c r="P61" s="125">
        <v>6.5</v>
      </c>
      <c r="Q61" s="125">
        <v>1.5</v>
      </c>
      <c r="R61" s="125">
        <v>2</v>
      </c>
      <c r="S61" s="126">
        <f t="shared" si="0"/>
        <v>28</v>
      </c>
      <c r="T61" s="123">
        <v>33</v>
      </c>
      <c r="U61" s="123" t="s">
        <v>510</v>
      </c>
    </row>
    <row r="62" spans="2:21" ht="24">
      <c r="B62" s="123">
        <v>52</v>
      </c>
      <c r="C62" s="121"/>
      <c r="D62" s="122" t="s">
        <v>668</v>
      </c>
      <c r="E62" s="122" t="s">
        <v>33</v>
      </c>
      <c r="F62" s="122" t="s">
        <v>40</v>
      </c>
      <c r="G62" s="123" t="s">
        <v>603</v>
      </c>
      <c r="H62" s="124" t="s">
        <v>220</v>
      </c>
      <c r="I62" s="123">
        <v>10</v>
      </c>
      <c r="J62" s="125">
        <v>2</v>
      </c>
      <c r="K62" s="125">
        <v>3</v>
      </c>
      <c r="L62" s="125">
        <v>2.5</v>
      </c>
      <c r="M62" s="125">
        <v>2.5</v>
      </c>
      <c r="N62" s="125">
        <v>3.5</v>
      </c>
      <c r="O62" s="125">
        <v>5.5</v>
      </c>
      <c r="P62" s="125">
        <v>4.5</v>
      </c>
      <c r="Q62" s="125">
        <v>2</v>
      </c>
      <c r="R62" s="125">
        <v>2</v>
      </c>
      <c r="S62" s="126">
        <f t="shared" si="0"/>
        <v>27.5</v>
      </c>
      <c r="T62" s="123">
        <v>34</v>
      </c>
      <c r="U62" s="123" t="s">
        <v>510</v>
      </c>
    </row>
    <row r="63" spans="2:21" ht="48">
      <c r="B63" s="120">
        <v>53</v>
      </c>
      <c r="C63" s="121"/>
      <c r="D63" s="122" t="s">
        <v>669</v>
      </c>
      <c r="E63" s="122" t="s">
        <v>670</v>
      </c>
      <c r="F63" s="122" t="s">
        <v>529</v>
      </c>
      <c r="G63" s="123" t="s">
        <v>603</v>
      </c>
      <c r="H63" s="124" t="s">
        <v>671</v>
      </c>
      <c r="I63" s="123">
        <v>10</v>
      </c>
      <c r="J63" s="125">
        <v>2</v>
      </c>
      <c r="K63" s="125">
        <v>2</v>
      </c>
      <c r="L63" s="125">
        <v>2</v>
      </c>
      <c r="M63" s="125">
        <v>1.5</v>
      </c>
      <c r="N63" s="125">
        <v>6.5</v>
      </c>
      <c r="O63" s="125">
        <v>3.5</v>
      </c>
      <c r="P63" s="125">
        <v>8</v>
      </c>
      <c r="Q63" s="125">
        <v>0</v>
      </c>
      <c r="R63" s="125">
        <v>2</v>
      </c>
      <c r="S63" s="126">
        <f t="shared" si="0"/>
        <v>27.5</v>
      </c>
      <c r="T63" s="123">
        <v>34</v>
      </c>
      <c r="U63" s="123" t="s">
        <v>510</v>
      </c>
    </row>
    <row r="64" spans="2:21" ht="24">
      <c r="B64" s="123">
        <v>54</v>
      </c>
      <c r="C64" s="121"/>
      <c r="D64" s="122" t="s">
        <v>672</v>
      </c>
      <c r="E64" s="122" t="s">
        <v>291</v>
      </c>
      <c r="F64" s="122" t="s">
        <v>98</v>
      </c>
      <c r="G64" s="123" t="s">
        <v>603</v>
      </c>
      <c r="H64" s="124" t="s">
        <v>673</v>
      </c>
      <c r="I64" s="123">
        <v>10</v>
      </c>
      <c r="J64" s="125">
        <v>0.5</v>
      </c>
      <c r="K64" s="125">
        <v>0</v>
      </c>
      <c r="L64" s="125">
        <v>5.5</v>
      </c>
      <c r="M64" s="125">
        <v>0.5</v>
      </c>
      <c r="N64" s="125">
        <v>4</v>
      </c>
      <c r="O64" s="125">
        <v>4</v>
      </c>
      <c r="P64" s="125">
        <v>10</v>
      </c>
      <c r="Q64" s="125">
        <v>2</v>
      </c>
      <c r="R64" s="125">
        <v>1</v>
      </c>
      <c r="S64" s="126">
        <f t="shared" si="0"/>
        <v>27.5</v>
      </c>
      <c r="T64" s="123">
        <v>34</v>
      </c>
      <c r="U64" s="123" t="s">
        <v>510</v>
      </c>
    </row>
    <row r="65" spans="2:21" ht="12">
      <c r="B65" s="120">
        <v>55</v>
      </c>
      <c r="C65" s="121"/>
      <c r="D65" s="122" t="s">
        <v>674</v>
      </c>
      <c r="E65" s="122" t="s">
        <v>77</v>
      </c>
      <c r="F65" s="122" t="s">
        <v>87</v>
      </c>
      <c r="G65" s="123" t="s">
        <v>603</v>
      </c>
      <c r="H65" s="124" t="s">
        <v>229</v>
      </c>
      <c r="I65" s="123">
        <v>10</v>
      </c>
      <c r="J65" s="125">
        <v>0</v>
      </c>
      <c r="K65" s="125">
        <v>3</v>
      </c>
      <c r="L65" s="125">
        <v>4</v>
      </c>
      <c r="M65" s="125">
        <v>0</v>
      </c>
      <c r="N65" s="125">
        <v>5.5</v>
      </c>
      <c r="O65" s="125">
        <v>5.5</v>
      </c>
      <c r="P65" s="125">
        <v>8.5</v>
      </c>
      <c r="Q65" s="125">
        <v>1</v>
      </c>
      <c r="R65" s="125">
        <v>0</v>
      </c>
      <c r="S65" s="126">
        <f t="shared" si="0"/>
        <v>27.5</v>
      </c>
      <c r="T65" s="123">
        <v>34</v>
      </c>
      <c r="U65" s="123" t="s">
        <v>510</v>
      </c>
    </row>
    <row r="66" spans="2:21" ht="48">
      <c r="B66" s="123">
        <v>56</v>
      </c>
      <c r="C66" s="121"/>
      <c r="D66" s="122" t="s">
        <v>675</v>
      </c>
      <c r="E66" s="122" t="s">
        <v>45</v>
      </c>
      <c r="F66" s="122" t="s">
        <v>112</v>
      </c>
      <c r="G66" s="123" t="s">
        <v>603</v>
      </c>
      <c r="H66" s="124" t="s">
        <v>405</v>
      </c>
      <c r="I66" s="123">
        <v>10</v>
      </c>
      <c r="J66" s="125">
        <v>2.5</v>
      </c>
      <c r="K66" s="125">
        <v>3</v>
      </c>
      <c r="L66" s="125">
        <v>3</v>
      </c>
      <c r="M66" s="125">
        <v>0</v>
      </c>
      <c r="N66" s="125">
        <v>3.5</v>
      </c>
      <c r="O66" s="125">
        <v>5.5</v>
      </c>
      <c r="P66" s="125">
        <v>8.5</v>
      </c>
      <c r="Q66" s="125">
        <v>1</v>
      </c>
      <c r="R66" s="125">
        <v>0</v>
      </c>
      <c r="S66" s="126">
        <f t="shared" si="0"/>
        <v>27</v>
      </c>
      <c r="T66" s="123">
        <v>35</v>
      </c>
      <c r="U66" s="123" t="s">
        <v>510</v>
      </c>
    </row>
    <row r="67" spans="2:21" ht="24">
      <c r="B67" s="120">
        <v>57</v>
      </c>
      <c r="C67" s="121"/>
      <c r="D67" s="122" t="s">
        <v>676</v>
      </c>
      <c r="E67" s="122" t="s">
        <v>83</v>
      </c>
      <c r="F67" s="122" t="s">
        <v>26</v>
      </c>
      <c r="G67" s="123" t="s">
        <v>603</v>
      </c>
      <c r="H67" s="124" t="s">
        <v>213</v>
      </c>
      <c r="I67" s="123">
        <v>10</v>
      </c>
      <c r="J67" s="125">
        <v>3</v>
      </c>
      <c r="K67" s="125">
        <v>0</v>
      </c>
      <c r="L67" s="125">
        <v>2</v>
      </c>
      <c r="M67" s="125">
        <v>4</v>
      </c>
      <c r="N67" s="125">
        <v>6</v>
      </c>
      <c r="O67" s="125">
        <v>3.5</v>
      </c>
      <c r="P67" s="125">
        <v>4.5</v>
      </c>
      <c r="Q67" s="125">
        <v>1.5</v>
      </c>
      <c r="R67" s="125">
        <v>2</v>
      </c>
      <c r="S67" s="126">
        <f t="shared" si="0"/>
        <v>26.5</v>
      </c>
      <c r="T67" s="123">
        <v>36</v>
      </c>
      <c r="U67" s="123" t="s">
        <v>510</v>
      </c>
    </row>
    <row r="68" spans="2:21" ht="24">
      <c r="B68" s="123">
        <v>58</v>
      </c>
      <c r="C68" s="121"/>
      <c r="D68" s="122" t="s">
        <v>677</v>
      </c>
      <c r="E68" s="122" t="s">
        <v>678</v>
      </c>
      <c r="F68" s="122" t="s">
        <v>144</v>
      </c>
      <c r="G68" s="123" t="s">
        <v>603</v>
      </c>
      <c r="H68" s="124" t="s">
        <v>209</v>
      </c>
      <c r="I68" s="123">
        <v>10</v>
      </c>
      <c r="J68" s="125">
        <v>1.5</v>
      </c>
      <c r="K68" s="125">
        <v>1</v>
      </c>
      <c r="L68" s="125">
        <v>3.5</v>
      </c>
      <c r="M68" s="125">
        <v>0</v>
      </c>
      <c r="N68" s="125">
        <v>3</v>
      </c>
      <c r="O68" s="125">
        <v>6.5</v>
      </c>
      <c r="P68" s="125">
        <v>9.5</v>
      </c>
      <c r="Q68" s="125">
        <v>1</v>
      </c>
      <c r="R68" s="125">
        <v>0</v>
      </c>
      <c r="S68" s="126">
        <f t="shared" si="0"/>
        <v>26</v>
      </c>
      <c r="T68" s="123">
        <v>37</v>
      </c>
      <c r="U68" s="123" t="s">
        <v>510</v>
      </c>
    </row>
    <row r="69" spans="2:21" ht="48">
      <c r="B69" s="120">
        <v>59</v>
      </c>
      <c r="C69" s="121"/>
      <c r="D69" s="122" t="s">
        <v>679</v>
      </c>
      <c r="E69" s="122" t="s">
        <v>159</v>
      </c>
      <c r="F69" s="122" t="s">
        <v>680</v>
      </c>
      <c r="G69" s="123" t="s">
        <v>603</v>
      </c>
      <c r="H69" s="124" t="s">
        <v>206</v>
      </c>
      <c r="I69" s="123">
        <v>10</v>
      </c>
      <c r="J69" s="125">
        <v>0.5</v>
      </c>
      <c r="K69" s="125">
        <v>2</v>
      </c>
      <c r="L69" s="125">
        <v>2</v>
      </c>
      <c r="M69" s="125">
        <v>0.5</v>
      </c>
      <c r="N69" s="125">
        <v>4.5</v>
      </c>
      <c r="O69" s="125">
        <v>5.5</v>
      </c>
      <c r="P69" s="125">
        <v>10</v>
      </c>
      <c r="Q69" s="125">
        <v>0</v>
      </c>
      <c r="R69" s="125">
        <v>0</v>
      </c>
      <c r="S69" s="126">
        <f t="shared" si="0"/>
        <v>25</v>
      </c>
      <c r="T69" s="123">
        <v>38</v>
      </c>
      <c r="U69" s="123" t="s">
        <v>510</v>
      </c>
    </row>
    <row r="70" spans="2:21" ht="24">
      <c r="B70" s="123">
        <v>60</v>
      </c>
      <c r="C70" s="121"/>
      <c r="D70" s="122" t="s">
        <v>681</v>
      </c>
      <c r="E70" s="122" t="s">
        <v>33</v>
      </c>
      <c r="F70" s="122" t="s">
        <v>34</v>
      </c>
      <c r="G70" s="123" t="s">
        <v>603</v>
      </c>
      <c r="H70" s="124" t="s">
        <v>211</v>
      </c>
      <c r="I70" s="123">
        <v>10</v>
      </c>
      <c r="J70" s="125">
        <v>0</v>
      </c>
      <c r="K70" s="125">
        <v>3</v>
      </c>
      <c r="L70" s="125">
        <v>4.5</v>
      </c>
      <c r="M70" s="125">
        <v>0</v>
      </c>
      <c r="N70" s="125">
        <v>4</v>
      </c>
      <c r="O70" s="125">
        <v>5.5</v>
      </c>
      <c r="P70" s="125">
        <v>7.5</v>
      </c>
      <c r="Q70" s="125">
        <v>0</v>
      </c>
      <c r="R70" s="125">
        <v>0</v>
      </c>
      <c r="S70" s="126">
        <f t="shared" si="0"/>
        <v>24.5</v>
      </c>
      <c r="T70" s="123">
        <v>39</v>
      </c>
      <c r="U70" s="123" t="s">
        <v>510</v>
      </c>
    </row>
    <row r="71" spans="2:21" ht="24">
      <c r="B71" s="120">
        <v>61</v>
      </c>
      <c r="C71" s="121"/>
      <c r="D71" s="122" t="s">
        <v>682</v>
      </c>
      <c r="E71" s="122" t="s">
        <v>151</v>
      </c>
      <c r="F71" s="122" t="s">
        <v>48</v>
      </c>
      <c r="G71" s="123" t="s">
        <v>603</v>
      </c>
      <c r="H71" s="124" t="s">
        <v>286</v>
      </c>
      <c r="I71" s="123">
        <v>10</v>
      </c>
      <c r="J71" s="125">
        <v>2</v>
      </c>
      <c r="K71" s="125">
        <v>1</v>
      </c>
      <c r="L71" s="125">
        <v>2</v>
      </c>
      <c r="M71" s="125">
        <v>0</v>
      </c>
      <c r="N71" s="125">
        <v>4.5</v>
      </c>
      <c r="O71" s="125">
        <v>4.5</v>
      </c>
      <c r="P71" s="125">
        <v>6.5</v>
      </c>
      <c r="Q71" s="125">
        <v>2</v>
      </c>
      <c r="R71" s="125">
        <v>2</v>
      </c>
      <c r="S71" s="126">
        <f t="shared" si="0"/>
        <v>24.5</v>
      </c>
      <c r="T71" s="123">
        <v>39</v>
      </c>
      <c r="U71" s="123" t="s">
        <v>510</v>
      </c>
    </row>
    <row r="72" spans="2:21" ht="24">
      <c r="B72" s="123">
        <v>62</v>
      </c>
      <c r="C72" s="121"/>
      <c r="D72" s="122" t="s">
        <v>683</v>
      </c>
      <c r="E72" s="122" t="s">
        <v>30</v>
      </c>
      <c r="F72" s="122" t="s">
        <v>48</v>
      </c>
      <c r="G72" s="123" t="s">
        <v>603</v>
      </c>
      <c r="H72" s="124" t="s">
        <v>227</v>
      </c>
      <c r="I72" s="123">
        <v>10</v>
      </c>
      <c r="J72" s="125">
        <v>2.5</v>
      </c>
      <c r="K72" s="125">
        <v>0</v>
      </c>
      <c r="L72" s="125">
        <v>1</v>
      </c>
      <c r="M72" s="125">
        <v>3.5</v>
      </c>
      <c r="N72" s="125">
        <v>4.5</v>
      </c>
      <c r="O72" s="125">
        <v>3.5</v>
      </c>
      <c r="P72" s="125">
        <v>9.5</v>
      </c>
      <c r="Q72" s="125">
        <v>0</v>
      </c>
      <c r="R72" s="125">
        <v>0</v>
      </c>
      <c r="S72" s="126">
        <f t="shared" si="0"/>
        <v>24.5</v>
      </c>
      <c r="T72" s="123">
        <v>39</v>
      </c>
      <c r="U72" s="123" t="s">
        <v>510</v>
      </c>
    </row>
    <row r="73" spans="2:21" ht="24">
      <c r="B73" s="120">
        <v>63</v>
      </c>
      <c r="C73" s="121"/>
      <c r="D73" s="122" t="s">
        <v>684</v>
      </c>
      <c r="E73" s="122" t="s">
        <v>387</v>
      </c>
      <c r="F73" s="122" t="s">
        <v>685</v>
      </c>
      <c r="G73" s="123" t="s">
        <v>603</v>
      </c>
      <c r="H73" s="124" t="s">
        <v>214</v>
      </c>
      <c r="I73" s="123">
        <v>10</v>
      </c>
      <c r="J73" s="125">
        <v>0</v>
      </c>
      <c r="K73" s="125">
        <v>1</v>
      </c>
      <c r="L73" s="125">
        <v>2</v>
      </c>
      <c r="M73" s="125">
        <v>2</v>
      </c>
      <c r="N73" s="125">
        <v>3</v>
      </c>
      <c r="O73" s="125">
        <v>5</v>
      </c>
      <c r="P73" s="125">
        <v>7.5</v>
      </c>
      <c r="Q73" s="125">
        <v>0</v>
      </c>
      <c r="R73" s="125">
        <v>4</v>
      </c>
      <c r="S73" s="126">
        <f t="shared" si="0"/>
        <v>24.5</v>
      </c>
      <c r="T73" s="123">
        <v>39</v>
      </c>
      <c r="U73" s="123" t="s">
        <v>510</v>
      </c>
    </row>
    <row r="74" spans="2:21" ht="48">
      <c r="B74" s="123">
        <v>64</v>
      </c>
      <c r="C74" s="121"/>
      <c r="D74" s="122" t="s">
        <v>686</v>
      </c>
      <c r="E74" s="122" t="s">
        <v>30</v>
      </c>
      <c r="F74" s="122" t="s">
        <v>182</v>
      </c>
      <c r="G74" s="123" t="s">
        <v>603</v>
      </c>
      <c r="H74" s="124" t="s">
        <v>592</v>
      </c>
      <c r="I74" s="123">
        <v>10</v>
      </c>
      <c r="J74" s="125">
        <v>2</v>
      </c>
      <c r="K74" s="125">
        <v>0</v>
      </c>
      <c r="L74" s="125">
        <v>1.5</v>
      </c>
      <c r="M74" s="125">
        <v>0.5</v>
      </c>
      <c r="N74" s="125">
        <v>4.5</v>
      </c>
      <c r="O74" s="125">
        <v>5.5</v>
      </c>
      <c r="P74" s="125">
        <v>6.5</v>
      </c>
      <c r="Q74" s="125">
        <v>2.5</v>
      </c>
      <c r="R74" s="125">
        <v>1</v>
      </c>
      <c r="S74" s="126">
        <f t="shared" si="0"/>
        <v>24</v>
      </c>
      <c r="T74" s="123">
        <v>40</v>
      </c>
      <c r="U74" s="123" t="s">
        <v>510</v>
      </c>
    </row>
    <row r="75" spans="2:21" ht="48">
      <c r="B75" s="120">
        <v>65</v>
      </c>
      <c r="C75" s="121"/>
      <c r="D75" s="122" t="s">
        <v>687</v>
      </c>
      <c r="E75" s="122" t="s">
        <v>642</v>
      </c>
      <c r="F75" s="122" t="s">
        <v>300</v>
      </c>
      <c r="G75" s="123" t="s">
        <v>603</v>
      </c>
      <c r="H75" s="124" t="s">
        <v>688</v>
      </c>
      <c r="I75" s="123">
        <v>10</v>
      </c>
      <c r="J75" s="125">
        <v>1</v>
      </c>
      <c r="K75" s="125">
        <v>3</v>
      </c>
      <c r="L75" s="125">
        <v>2.5</v>
      </c>
      <c r="M75" s="125">
        <v>2</v>
      </c>
      <c r="N75" s="125">
        <v>3.5</v>
      </c>
      <c r="O75" s="125">
        <v>3</v>
      </c>
      <c r="P75" s="125">
        <v>6</v>
      </c>
      <c r="Q75" s="125">
        <v>2</v>
      </c>
      <c r="R75" s="125">
        <v>1</v>
      </c>
      <c r="S75" s="126">
        <f aca="true" t="shared" si="1" ref="S75:S108">SUM(J75:R75)</f>
        <v>24</v>
      </c>
      <c r="T75" s="123">
        <v>40</v>
      </c>
      <c r="U75" s="123" t="s">
        <v>510</v>
      </c>
    </row>
    <row r="76" spans="2:21" ht="24">
      <c r="B76" s="123">
        <v>66</v>
      </c>
      <c r="C76" s="121"/>
      <c r="D76" s="122" t="s">
        <v>689</v>
      </c>
      <c r="E76" s="122" t="s">
        <v>89</v>
      </c>
      <c r="F76" s="122" t="s">
        <v>513</v>
      </c>
      <c r="G76" s="123" t="s">
        <v>603</v>
      </c>
      <c r="H76" s="124" t="s">
        <v>673</v>
      </c>
      <c r="I76" s="123">
        <v>10</v>
      </c>
      <c r="J76" s="125">
        <v>0</v>
      </c>
      <c r="K76" s="125">
        <v>0</v>
      </c>
      <c r="L76" s="125">
        <v>4</v>
      </c>
      <c r="M76" s="125">
        <v>3.5</v>
      </c>
      <c r="N76" s="125">
        <v>2</v>
      </c>
      <c r="O76" s="125">
        <v>2</v>
      </c>
      <c r="P76" s="125">
        <v>8.5</v>
      </c>
      <c r="Q76" s="125">
        <v>3</v>
      </c>
      <c r="R76" s="125">
        <v>1</v>
      </c>
      <c r="S76" s="126">
        <f t="shared" si="1"/>
        <v>24</v>
      </c>
      <c r="T76" s="123">
        <v>40</v>
      </c>
      <c r="U76" s="123" t="s">
        <v>510</v>
      </c>
    </row>
    <row r="77" spans="2:21" ht="24">
      <c r="B77" s="120">
        <v>67</v>
      </c>
      <c r="C77" s="121"/>
      <c r="D77" s="122" t="s">
        <v>690</v>
      </c>
      <c r="E77" s="122" t="s">
        <v>72</v>
      </c>
      <c r="F77" s="122" t="s">
        <v>354</v>
      </c>
      <c r="G77" s="123" t="s">
        <v>603</v>
      </c>
      <c r="H77" s="124" t="s">
        <v>673</v>
      </c>
      <c r="I77" s="123">
        <v>10</v>
      </c>
      <c r="J77" s="125">
        <v>0</v>
      </c>
      <c r="K77" s="125">
        <v>4</v>
      </c>
      <c r="L77" s="125">
        <v>3.5</v>
      </c>
      <c r="M77" s="125">
        <v>3.5</v>
      </c>
      <c r="N77" s="125">
        <v>7</v>
      </c>
      <c r="O77" s="125">
        <v>5.5</v>
      </c>
      <c r="P77" s="125">
        <v>0</v>
      </c>
      <c r="Q77" s="125">
        <v>0</v>
      </c>
      <c r="R77" s="125">
        <v>0</v>
      </c>
      <c r="S77" s="126">
        <f t="shared" si="1"/>
        <v>23.5</v>
      </c>
      <c r="T77" s="123">
        <v>41</v>
      </c>
      <c r="U77" s="123" t="s">
        <v>510</v>
      </c>
    </row>
    <row r="78" spans="2:21" ht="48">
      <c r="B78" s="123">
        <v>68</v>
      </c>
      <c r="C78" s="121"/>
      <c r="D78" s="122" t="s">
        <v>691</v>
      </c>
      <c r="E78" s="122" t="s">
        <v>36</v>
      </c>
      <c r="F78" s="122" t="s">
        <v>34</v>
      </c>
      <c r="G78" s="123" t="s">
        <v>603</v>
      </c>
      <c r="H78" s="124" t="s">
        <v>692</v>
      </c>
      <c r="I78" s="123">
        <v>10</v>
      </c>
      <c r="J78" s="125">
        <v>1</v>
      </c>
      <c r="K78" s="125">
        <v>0</v>
      </c>
      <c r="L78" s="125">
        <v>1</v>
      </c>
      <c r="M78" s="125">
        <v>0</v>
      </c>
      <c r="N78" s="125">
        <v>5.5</v>
      </c>
      <c r="O78" s="125">
        <v>5</v>
      </c>
      <c r="P78" s="125">
        <v>9.5</v>
      </c>
      <c r="Q78" s="125">
        <v>0</v>
      </c>
      <c r="R78" s="125">
        <v>1</v>
      </c>
      <c r="S78" s="126">
        <f t="shared" si="1"/>
        <v>23</v>
      </c>
      <c r="T78" s="123">
        <v>42</v>
      </c>
      <c r="U78" s="123" t="s">
        <v>510</v>
      </c>
    </row>
    <row r="79" spans="2:21" ht="24">
      <c r="B79" s="120">
        <v>69</v>
      </c>
      <c r="C79" s="121"/>
      <c r="D79" s="122" t="s">
        <v>693</v>
      </c>
      <c r="E79" s="122" t="s">
        <v>60</v>
      </c>
      <c r="F79" s="122" t="s">
        <v>189</v>
      </c>
      <c r="G79" s="123" t="s">
        <v>603</v>
      </c>
      <c r="H79" s="124" t="s">
        <v>286</v>
      </c>
      <c r="I79" s="123">
        <v>10</v>
      </c>
      <c r="J79" s="125">
        <v>0</v>
      </c>
      <c r="K79" s="125">
        <v>4</v>
      </c>
      <c r="L79" s="125">
        <v>2</v>
      </c>
      <c r="M79" s="125">
        <v>1</v>
      </c>
      <c r="N79" s="125">
        <v>5</v>
      </c>
      <c r="O79" s="125">
        <v>5</v>
      </c>
      <c r="P79" s="125">
        <v>3</v>
      </c>
      <c r="Q79" s="125">
        <v>2.5</v>
      </c>
      <c r="R79" s="125">
        <v>0</v>
      </c>
      <c r="S79" s="126">
        <f t="shared" si="1"/>
        <v>22.5</v>
      </c>
      <c r="T79" s="123">
        <v>43</v>
      </c>
      <c r="U79" s="123" t="s">
        <v>510</v>
      </c>
    </row>
    <row r="80" spans="2:21" ht="24">
      <c r="B80" s="123">
        <v>70</v>
      </c>
      <c r="C80" s="121"/>
      <c r="D80" s="122" t="s">
        <v>694</v>
      </c>
      <c r="E80" s="122" t="s">
        <v>30</v>
      </c>
      <c r="F80" s="122" t="s">
        <v>28</v>
      </c>
      <c r="G80" s="123" t="s">
        <v>603</v>
      </c>
      <c r="H80" s="124" t="s">
        <v>204</v>
      </c>
      <c r="I80" s="123">
        <v>10</v>
      </c>
      <c r="J80" s="125">
        <v>1.5</v>
      </c>
      <c r="K80" s="125">
        <v>3</v>
      </c>
      <c r="L80" s="125">
        <v>0</v>
      </c>
      <c r="M80" s="125">
        <v>0</v>
      </c>
      <c r="N80" s="125">
        <v>7</v>
      </c>
      <c r="O80" s="125">
        <v>4</v>
      </c>
      <c r="P80" s="125">
        <v>5.5</v>
      </c>
      <c r="Q80" s="125">
        <v>1</v>
      </c>
      <c r="R80" s="125">
        <v>0</v>
      </c>
      <c r="S80" s="126">
        <f t="shared" si="1"/>
        <v>22</v>
      </c>
      <c r="T80" s="123">
        <v>44</v>
      </c>
      <c r="U80" s="123" t="s">
        <v>510</v>
      </c>
    </row>
    <row r="81" spans="2:21" ht="24">
      <c r="B81" s="120">
        <v>71</v>
      </c>
      <c r="C81" s="121"/>
      <c r="D81" s="122" t="s">
        <v>695</v>
      </c>
      <c r="E81" s="122" t="s">
        <v>168</v>
      </c>
      <c r="F81" s="122" t="s">
        <v>31</v>
      </c>
      <c r="G81" s="123" t="s">
        <v>603</v>
      </c>
      <c r="H81" s="124" t="s">
        <v>696</v>
      </c>
      <c r="I81" s="123">
        <v>10</v>
      </c>
      <c r="J81" s="125">
        <v>2</v>
      </c>
      <c r="K81" s="125">
        <v>0</v>
      </c>
      <c r="L81" s="125">
        <v>1</v>
      </c>
      <c r="M81" s="125">
        <v>0</v>
      </c>
      <c r="N81" s="125">
        <v>6.5</v>
      </c>
      <c r="O81" s="125">
        <v>3.5</v>
      </c>
      <c r="P81" s="125">
        <v>6</v>
      </c>
      <c r="Q81" s="125">
        <v>2</v>
      </c>
      <c r="R81" s="125">
        <v>1</v>
      </c>
      <c r="S81" s="126">
        <f t="shared" si="1"/>
        <v>22</v>
      </c>
      <c r="T81" s="123">
        <v>44</v>
      </c>
      <c r="U81" s="123" t="s">
        <v>510</v>
      </c>
    </row>
    <row r="82" spans="2:21" ht="48">
      <c r="B82" s="123">
        <v>72</v>
      </c>
      <c r="C82" s="121"/>
      <c r="D82" s="122" t="s">
        <v>697</v>
      </c>
      <c r="E82" s="122" t="s">
        <v>45</v>
      </c>
      <c r="F82" s="122" t="s">
        <v>31</v>
      </c>
      <c r="G82" s="123" t="s">
        <v>603</v>
      </c>
      <c r="H82" s="124" t="s">
        <v>698</v>
      </c>
      <c r="I82" s="123">
        <v>10</v>
      </c>
      <c r="J82" s="125">
        <v>1.5</v>
      </c>
      <c r="K82" s="125">
        <v>0</v>
      </c>
      <c r="L82" s="125">
        <v>2</v>
      </c>
      <c r="M82" s="125">
        <v>0</v>
      </c>
      <c r="N82" s="125">
        <v>3.5</v>
      </c>
      <c r="O82" s="125">
        <v>5.5</v>
      </c>
      <c r="P82" s="125">
        <v>8</v>
      </c>
      <c r="Q82" s="125">
        <v>1</v>
      </c>
      <c r="R82" s="125">
        <v>0</v>
      </c>
      <c r="S82" s="126">
        <f t="shared" si="1"/>
        <v>21.5</v>
      </c>
      <c r="T82" s="123">
        <v>45</v>
      </c>
      <c r="U82" s="123" t="s">
        <v>510</v>
      </c>
    </row>
    <row r="83" spans="2:21" ht="48">
      <c r="B83" s="120">
        <v>73</v>
      </c>
      <c r="C83" s="121"/>
      <c r="D83" s="122" t="s">
        <v>699</v>
      </c>
      <c r="E83" s="122" t="s">
        <v>30</v>
      </c>
      <c r="F83" s="122" t="s">
        <v>75</v>
      </c>
      <c r="G83" s="123" t="s">
        <v>603</v>
      </c>
      <c r="H83" s="124" t="s">
        <v>206</v>
      </c>
      <c r="I83" s="123">
        <v>10</v>
      </c>
      <c r="J83" s="125">
        <v>0</v>
      </c>
      <c r="K83" s="125">
        <v>0</v>
      </c>
      <c r="L83" s="125">
        <v>1</v>
      </c>
      <c r="M83" s="125">
        <v>6</v>
      </c>
      <c r="N83" s="125">
        <v>2.5</v>
      </c>
      <c r="O83" s="125">
        <v>0</v>
      </c>
      <c r="P83" s="125">
        <v>7.5</v>
      </c>
      <c r="Q83" s="125">
        <v>2</v>
      </c>
      <c r="R83" s="125">
        <v>2</v>
      </c>
      <c r="S83" s="126">
        <f t="shared" si="1"/>
        <v>21</v>
      </c>
      <c r="T83" s="123">
        <v>46</v>
      </c>
      <c r="U83" s="123" t="s">
        <v>510</v>
      </c>
    </row>
    <row r="84" spans="2:21" ht="24">
      <c r="B84" s="123">
        <v>74</v>
      </c>
      <c r="C84" s="121"/>
      <c r="D84" s="122" t="s">
        <v>700</v>
      </c>
      <c r="E84" s="122" t="s">
        <v>177</v>
      </c>
      <c r="F84" s="122" t="s">
        <v>701</v>
      </c>
      <c r="G84" s="123" t="s">
        <v>603</v>
      </c>
      <c r="H84" s="124" t="s">
        <v>212</v>
      </c>
      <c r="I84" s="123">
        <v>10</v>
      </c>
      <c r="J84" s="125">
        <v>0</v>
      </c>
      <c r="K84" s="125">
        <v>0</v>
      </c>
      <c r="L84" s="125">
        <v>3</v>
      </c>
      <c r="M84" s="125">
        <v>0</v>
      </c>
      <c r="N84" s="125">
        <v>6.5</v>
      </c>
      <c r="O84" s="125">
        <v>5.5</v>
      </c>
      <c r="P84" s="125">
        <v>5.5</v>
      </c>
      <c r="Q84" s="125">
        <v>0</v>
      </c>
      <c r="R84" s="125">
        <v>0</v>
      </c>
      <c r="S84" s="126">
        <f t="shared" si="1"/>
        <v>20.5</v>
      </c>
      <c r="T84" s="123">
        <v>47</v>
      </c>
      <c r="U84" s="123" t="s">
        <v>510</v>
      </c>
    </row>
    <row r="85" spans="2:21" ht="48">
      <c r="B85" s="120">
        <v>75</v>
      </c>
      <c r="C85" s="121"/>
      <c r="D85" s="122" t="s">
        <v>702</v>
      </c>
      <c r="E85" s="122" t="s">
        <v>89</v>
      </c>
      <c r="F85" s="122" t="s">
        <v>182</v>
      </c>
      <c r="G85" s="123" t="s">
        <v>603</v>
      </c>
      <c r="H85" s="124" t="s">
        <v>692</v>
      </c>
      <c r="I85" s="123">
        <v>10</v>
      </c>
      <c r="J85" s="125">
        <v>0.5</v>
      </c>
      <c r="K85" s="125">
        <v>1</v>
      </c>
      <c r="L85" s="125">
        <v>2</v>
      </c>
      <c r="M85" s="125">
        <v>2.5</v>
      </c>
      <c r="N85" s="125">
        <v>6</v>
      </c>
      <c r="O85" s="125">
        <v>5.5</v>
      </c>
      <c r="P85" s="125">
        <v>2</v>
      </c>
      <c r="Q85" s="125">
        <v>0</v>
      </c>
      <c r="R85" s="125">
        <v>1</v>
      </c>
      <c r="S85" s="126">
        <f t="shared" si="1"/>
        <v>20.5</v>
      </c>
      <c r="T85" s="123">
        <v>47</v>
      </c>
      <c r="U85" s="123" t="s">
        <v>510</v>
      </c>
    </row>
    <row r="86" spans="2:21" ht="24">
      <c r="B86" s="123">
        <v>76</v>
      </c>
      <c r="C86" s="121"/>
      <c r="D86" s="122" t="s">
        <v>703</v>
      </c>
      <c r="E86" s="122" t="s">
        <v>33</v>
      </c>
      <c r="F86" s="122" t="s">
        <v>704</v>
      </c>
      <c r="G86" s="123" t="s">
        <v>603</v>
      </c>
      <c r="H86" s="124" t="s">
        <v>205</v>
      </c>
      <c r="I86" s="123">
        <v>10</v>
      </c>
      <c r="J86" s="125">
        <v>0</v>
      </c>
      <c r="K86" s="125">
        <v>0</v>
      </c>
      <c r="L86" s="125">
        <v>3</v>
      </c>
      <c r="M86" s="125">
        <v>0</v>
      </c>
      <c r="N86" s="125">
        <v>4</v>
      </c>
      <c r="O86" s="125">
        <v>3</v>
      </c>
      <c r="P86" s="125">
        <v>8.5</v>
      </c>
      <c r="Q86" s="125">
        <v>1</v>
      </c>
      <c r="R86" s="125">
        <v>0</v>
      </c>
      <c r="S86" s="126">
        <f t="shared" si="1"/>
        <v>19.5</v>
      </c>
      <c r="T86" s="123">
        <v>48</v>
      </c>
      <c r="U86" s="123" t="s">
        <v>510</v>
      </c>
    </row>
    <row r="87" spans="2:21" ht="48">
      <c r="B87" s="120">
        <v>77</v>
      </c>
      <c r="C87" s="121"/>
      <c r="D87" s="122" t="s">
        <v>705</v>
      </c>
      <c r="E87" s="122" t="s">
        <v>95</v>
      </c>
      <c r="F87" s="122" t="s">
        <v>352</v>
      </c>
      <c r="G87" s="123" t="s">
        <v>603</v>
      </c>
      <c r="H87" s="124" t="s">
        <v>207</v>
      </c>
      <c r="I87" s="123">
        <v>10</v>
      </c>
      <c r="J87" s="125">
        <v>1</v>
      </c>
      <c r="K87" s="125">
        <v>2</v>
      </c>
      <c r="L87" s="125">
        <v>0.5</v>
      </c>
      <c r="M87" s="125">
        <v>1.5</v>
      </c>
      <c r="N87" s="125">
        <v>3</v>
      </c>
      <c r="O87" s="125">
        <v>3.5</v>
      </c>
      <c r="P87" s="125">
        <v>4.5</v>
      </c>
      <c r="Q87" s="125">
        <v>1</v>
      </c>
      <c r="R87" s="125">
        <v>1</v>
      </c>
      <c r="S87" s="126">
        <f t="shared" si="1"/>
        <v>18</v>
      </c>
      <c r="T87" s="123">
        <v>49</v>
      </c>
      <c r="U87" s="123" t="s">
        <v>510</v>
      </c>
    </row>
    <row r="88" spans="2:21" ht="24">
      <c r="B88" s="123">
        <v>78</v>
      </c>
      <c r="C88" s="121"/>
      <c r="D88" s="122" t="s">
        <v>706</v>
      </c>
      <c r="E88" s="122" t="s">
        <v>25</v>
      </c>
      <c r="F88" s="122" t="s">
        <v>328</v>
      </c>
      <c r="G88" s="123" t="s">
        <v>603</v>
      </c>
      <c r="H88" s="124" t="s">
        <v>227</v>
      </c>
      <c r="I88" s="123">
        <v>10</v>
      </c>
      <c r="J88" s="125">
        <v>2</v>
      </c>
      <c r="K88" s="125">
        <v>4</v>
      </c>
      <c r="L88" s="125">
        <v>1</v>
      </c>
      <c r="M88" s="125">
        <v>0</v>
      </c>
      <c r="N88" s="125">
        <v>5</v>
      </c>
      <c r="O88" s="125">
        <v>3.5</v>
      </c>
      <c r="P88" s="125">
        <v>2</v>
      </c>
      <c r="Q88" s="125">
        <v>0</v>
      </c>
      <c r="R88" s="125">
        <v>0</v>
      </c>
      <c r="S88" s="126">
        <f t="shared" si="1"/>
        <v>17.5</v>
      </c>
      <c r="T88" s="123">
        <v>50</v>
      </c>
      <c r="U88" s="123" t="s">
        <v>510</v>
      </c>
    </row>
    <row r="89" spans="2:21" ht="48">
      <c r="B89" s="120">
        <v>79</v>
      </c>
      <c r="C89" s="121"/>
      <c r="D89" s="122" t="s">
        <v>707</v>
      </c>
      <c r="E89" s="122" t="s">
        <v>60</v>
      </c>
      <c r="F89" s="122" t="s">
        <v>708</v>
      </c>
      <c r="G89" s="123" t="s">
        <v>603</v>
      </c>
      <c r="H89" s="124" t="s">
        <v>210</v>
      </c>
      <c r="I89" s="123">
        <v>10</v>
      </c>
      <c r="J89" s="125">
        <v>1.5</v>
      </c>
      <c r="K89" s="125">
        <v>0</v>
      </c>
      <c r="L89" s="125">
        <v>1.5</v>
      </c>
      <c r="M89" s="125">
        <v>0</v>
      </c>
      <c r="N89" s="125">
        <v>4.5</v>
      </c>
      <c r="O89" s="125">
        <v>5</v>
      </c>
      <c r="P89" s="125">
        <v>3</v>
      </c>
      <c r="Q89" s="125">
        <v>1</v>
      </c>
      <c r="R89" s="125">
        <v>1</v>
      </c>
      <c r="S89" s="126">
        <f t="shared" si="1"/>
        <v>17.5</v>
      </c>
      <c r="T89" s="123">
        <v>50</v>
      </c>
      <c r="U89" s="123" t="s">
        <v>510</v>
      </c>
    </row>
    <row r="90" spans="2:21" ht="48">
      <c r="B90" s="123">
        <v>80</v>
      </c>
      <c r="C90" s="121"/>
      <c r="D90" s="122" t="s">
        <v>709</v>
      </c>
      <c r="E90" s="122" t="s">
        <v>710</v>
      </c>
      <c r="F90" s="122" t="s">
        <v>359</v>
      </c>
      <c r="G90" s="123" t="s">
        <v>603</v>
      </c>
      <c r="H90" s="124" t="s">
        <v>711</v>
      </c>
      <c r="I90" s="123">
        <v>10</v>
      </c>
      <c r="J90" s="125">
        <v>0</v>
      </c>
      <c r="K90" s="125">
        <v>0</v>
      </c>
      <c r="L90" s="125">
        <v>0</v>
      </c>
      <c r="M90" s="125">
        <v>3</v>
      </c>
      <c r="N90" s="125">
        <v>4</v>
      </c>
      <c r="O90" s="125">
        <v>3</v>
      </c>
      <c r="P90" s="125">
        <v>6.5</v>
      </c>
      <c r="Q90" s="125">
        <v>1</v>
      </c>
      <c r="R90" s="125">
        <v>0</v>
      </c>
      <c r="S90" s="126">
        <f t="shared" si="1"/>
        <v>17.5</v>
      </c>
      <c r="T90" s="123">
        <v>50</v>
      </c>
      <c r="U90" s="123" t="s">
        <v>510</v>
      </c>
    </row>
    <row r="91" spans="2:21" ht="24">
      <c r="B91" s="120">
        <v>81</v>
      </c>
      <c r="C91" s="121"/>
      <c r="D91" s="122" t="s">
        <v>712</v>
      </c>
      <c r="E91" s="122" t="s">
        <v>33</v>
      </c>
      <c r="F91" s="122" t="s">
        <v>37</v>
      </c>
      <c r="G91" s="123" t="s">
        <v>603</v>
      </c>
      <c r="H91" s="124" t="s">
        <v>220</v>
      </c>
      <c r="I91" s="123">
        <v>10</v>
      </c>
      <c r="J91" s="125">
        <v>0</v>
      </c>
      <c r="K91" s="125">
        <v>0</v>
      </c>
      <c r="L91" s="125">
        <v>2</v>
      </c>
      <c r="M91" s="125">
        <v>0</v>
      </c>
      <c r="N91" s="125">
        <v>3</v>
      </c>
      <c r="O91" s="125">
        <v>5.5</v>
      </c>
      <c r="P91" s="125">
        <v>4.5</v>
      </c>
      <c r="Q91" s="125">
        <v>2</v>
      </c>
      <c r="R91" s="125">
        <v>0</v>
      </c>
      <c r="S91" s="126">
        <f t="shared" si="1"/>
        <v>17</v>
      </c>
      <c r="T91" s="123">
        <v>51</v>
      </c>
      <c r="U91" s="123" t="s">
        <v>510</v>
      </c>
    </row>
    <row r="92" spans="2:21" ht="24">
      <c r="B92" s="123">
        <v>82</v>
      </c>
      <c r="C92" s="121"/>
      <c r="D92" s="122" t="s">
        <v>713</v>
      </c>
      <c r="E92" s="122" t="s">
        <v>89</v>
      </c>
      <c r="F92" s="122" t="s">
        <v>34</v>
      </c>
      <c r="G92" s="123" t="s">
        <v>603</v>
      </c>
      <c r="H92" s="124" t="s">
        <v>212</v>
      </c>
      <c r="I92" s="123">
        <v>10</v>
      </c>
      <c r="J92" s="125">
        <v>0</v>
      </c>
      <c r="K92" s="125">
        <v>5</v>
      </c>
      <c r="L92" s="125">
        <v>0.5</v>
      </c>
      <c r="M92" s="125">
        <v>0</v>
      </c>
      <c r="N92" s="125">
        <v>5.5</v>
      </c>
      <c r="O92" s="125">
        <v>3</v>
      </c>
      <c r="P92" s="125">
        <v>2.5</v>
      </c>
      <c r="Q92" s="125">
        <v>0</v>
      </c>
      <c r="R92" s="125">
        <v>0</v>
      </c>
      <c r="S92" s="126">
        <f t="shared" si="1"/>
        <v>16.5</v>
      </c>
      <c r="T92" s="123">
        <v>52</v>
      </c>
      <c r="U92" s="123" t="s">
        <v>510</v>
      </c>
    </row>
    <row r="93" spans="2:21" ht="24">
      <c r="B93" s="120">
        <v>83</v>
      </c>
      <c r="C93" s="121"/>
      <c r="D93" s="122" t="s">
        <v>714</v>
      </c>
      <c r="E93" s="122" t="s">
        <v>30</v>
      </c>
      <c r="F93" s="122" t="s">
        <v>169</v>
      </c>
      <c r="G93" s="123" t="s">
        <v>603</v>
      </c>
      <c r="H93" s="124" t="s">
        <v>227</v>
      </c>
      <c r="I93" s="123">
        <v>10</v>
      </c>
      <c r="J93" s="125">
        <v>1.5</v>
      </c>
      <c r="K93" s="125">
        <v>3</v>
      </c>
      <c r="L93" s="125">
        <v>1</v>
      </c>
      <c r="M93" s="125">
        <v>0</v>
      </c>
      <c r="N93" s="125">
        <v>5</v>
      </c>
      <c r="O93" s="125">
        <v>5</v>
      </c>
      <c r="P93" s="125">
        <v>0</v>
      </c>
      <c r="Q93" s="125">
        <v>1</v>
      </c>
      <c r="R93" s="125">
        <v>0</v>
      </c>
      <c r="S93" s="126">
        <f t="shared" si="1"/>
        <v>16.5</v>
      </c>
      <c r="T93" s="123">
        <v>52</v>
      </c>
      <c r="U93" s="123" t="s">
        <v>510</v>
      </c>
    </row>
    <row r="94" spans="2:21" ht="36">
      <c r="B94" s="123">
        <v>84</v>
      </c>
      <c r="C94" s="121"/>
      <c r="D94" s="122" t="s">
        <v>715</v>
      </c>
      <c r="E94" s="122" t="s">
        <v>30</v>
      </c>
      <c r="F94" s="122" t="s">
        <v>716</v>
      </c>
      <c r="G94" s="123" t="s">
        <v>603</v>
      </c>
      <c r="H94" s="124" t="s">
        <v>235</v>
      </c>
      <c r="I94" s="123">
        <v>10</v>
      </c>
      <c r="J94" s="125">
        <v>0</v>
      </c>
      <c r="K94" s="125">
        <v>0</v>
      </c>
      <c r="L94" s="125">
        <v>3.5</v>
      </c>
      <c r="M94" s="125">
        <v>0</v>
      </c>
      <c r="N94" s="125">
        <v>0</v>
      </c>
      <c r="O94" s="125">
        <v>5</v>
      </c>
      <c r="P94" s="125">
        <v>7</v>
      </c>
      <c r="Q94" s="125">
        <v>1</v>
      </c>
      <c r="R94" s="125">
        <v>0</v>
      </c>
      <c r="S94" s="126">
        <f t="shared" si="1"/>
        <v>16.5</v>
      </c>
      <c r="T94" s="123">
        <v>52</v>
      </c>
      <c r="U94" s="123" t="s">
        <v>510</v>
      </c>
    </row>
    <row r="95" spans="2:21" ht="24">
      <c r="B95" s="120">
        <v>85</v>
      </c>
      <c r="C95" s="121"/>
      <c r="D95" s="122" t="s">
        <v>717</v>
      </c>
      <c r="E95" s="122" t="s">
        <v>56</v>
      </c>
      <c r="F95" s="122" t="s">
        <v>169</v>
      </c>
      <c r="G95" s="123" t="s">
        <v>603</v>
      </c>
      <c r="H95" s="124" t="s">
        <v>220</v>
      </c>
      <c r="I95" s="123">
        <v>10</v>
      </c>
      <c r="J95" s="125">
        <v>1.5</v>
      </c>
      <c r="K95" s="125">
        <v>2</v>
      </c>
      <c r="L95" s="125">
        <v>2</v>
      </c>
      <c r="M95" s="125">
        <v>0</v>
      </c>
      <c r="N95" s="125">
        <v>4</v>
      </c>
      <c r="O95" s="125">
        <v>0</v>
      </c>
      <c r="P95" s="125">
        <v>6</v>
      </c>
      <c r="Q95" s="125">
        <v>1</v>
      </c>
      <c r="R95" s="125">
        <v>0</v>
      </c>
      <c r="S95" s="126">
        <f t="shared" si="1"/>
        <v>16.5</v>
      </c>
      <c r="T95" s="123">
        <v>52</v>
      </c>
      <c r="U95" s="123" t="s">
        <v>510</v>
      </c>
    </row>
    <row r="96" spans="2:21" ht="48">
      <c r="B96" s="123">
        <v>86</v>
      </c>
      <c r="C96" s="121"/>
      <c r="D96" s="122" t="s">
        <v>32</v>
      </c>
      <c r="E96" s="122" t="s">
        <v>319</v>
      </c>
      <c r="F96" s="122" t="s">
        <v>285</v>
      </c>
      <c r="G96" s="123" t="s">
        <v>603</v>
      </c>
      <c r="H96" s="124" t="s">
        <v>692</v>
      </c>
      <c r="I96" s="123">
        <v>10</v>
      </c>
      <c r="J96" s="125">
        <v>0</v>
      </c>
      <c r="K96" s="125">
        <v>3</v>
      </c>
      <c r="L96" s="125">
        <v>1</v>
      </c>
      <c r="M96" s="125">
        <v>1.5</v>
      </c>
      <c r="N96" s="125">
        <v>1</v>
      </c>
      <c r="O96" s="125">
        <v>4</v>
      </c>
      <c r="P96" s="125">
        <v>4.5</v>
      </c>
      <c r="Q96" s="125">
        <v>0</v>
      </c>
      <c r="R96" s="125">
        <v>0</v>
      </c>
      <c r="S96" s="126">
        <f t="shared" si="1"/>
        <v>15</v>
      </c>
      <c r="T96" s="123">
        <v>53</v>
      </c>
      <c r="U96" s="123" t="s">
        <v>510</v>
      </c>
    </row>
    <row r="97" spans="2:21" ht="24">
      <c r="B97" s="120">
        <v>87</v>
      </c>
      <c r="C97" s="121"/>
      <c r="D97" s="122" t="s">
        <v>312</v>
      </c>
      <c r="E97" s="122" t="s">
        <v>30</v>
      </c>
      <c r="F97" s="122" t="s">
        <v>109</v>
      </c>
      <c r="G97" s="123" t="s">
        <v>603</v>
      </c>
      <c r="H97" s="124" t="s">
        <v>696</v>
      </c>
      <c r="I97" s="123">
        <v>10</v>
      </c>
      <c r="J97" s="125">
        <v>0</v>
      </c>
      <c r="K97" s="125">
        <v>0</v>
      </c>
      <c r="L97" s="125">
        <v>0</v>
      </c>
      <c r="M97" s="125">
        <v>0</v>
      </c>
      <c r="N97" s="125">
        <v>4.5</v>
      </c>
      <c r="O97" s="125">
        <v>3.5</v>
      </c>
      <c r="P97" s="125">
        <v>6.5</v>
      </c>
      <c r="Q97" s="125">
        <v>0</v>
      </c>
      <c r="R97" s="125">
        <v>0</v>
      </c>
      <c r="S97" s="126">
        <f t="shared" si="1"/>
        <v>14.5</v>
      </c>
      <c r="T97" s="123">
        <v>54</v>
      </c>
      <c r="U97" s="123" t="s">
        <v>510</v>
      </c>
    </row>
    <row r="98" spans="2:21" ht="48">
      <c r="B98" s="123">
        <v>88</v>
      </c>
      <c r="C98" s="121"/>
      <c r="D98" s="122" t="s">
        <v>718</v>
      </c>
      <c r="E98" s="122" t="s">
        <v>124</v>
      </c>
      <c r="F98" s="122" t="s">
        <v>26</v>
      </c>
      <c r="G98" s="123" t="s">
        <v>603</v>
      </c>
      <c r="H98" s="124" t="s">
        <v>592</v>
      </c>
      <c r="I98" s="123">
        <v>10</v>
      </c>
      <c r="J98" s="125">
        <v>0.5</v>
      </c>
      <c r="K98" s="125">
        <v>0</v>
      </c>
      <c r="L98" s="125">
        <v>2</v>
      </c>
      <c r="M98" s="125">
        <v>0</v>
      </c>
      <c r="N98" s="125">
        <v>1.5</v>
      </c>
      <c r="O98" s="125">
        <v>5.5</v>
      </c>
      <c r="P98" s="125">
        <v>0</v>
      </c>
      <c r="Q98" s="125">
        <v>2</v>
      </c>
      <c r="R98" s="125">
        <v>2</v>
      </c>
      <c r="S98" s="126">
        <f t="shared" si="1"/>
        <v>13.5</v>
      </c>
      <c r="T98" s="123">
        <v>55</v>
      </c>
      <c r="U98" s="123" t="s">
        <v>510</v>
      </c>
    </row>
    <row r="99" spans="2:21" ht="48">
      <c r="B99" s="120">
        <v>89</v>
      </c>
      <c r="C99" s="121"/>
      <c r="D99" s="122" t="s">
        <v>719</v>
      </c>
      <c r="E99" s="122" t="s">
        <v>30</v>
      </c>
      <c r="F99" s="122" t="s">
        <v>20</v>
      </c>
      <c r="G99" s="123" t="s">
        <v>603</v>
      </c>
      <c r="H99" s="124" t="s">
        <v>720</v>
      </c>
      <c r="I99" s="123">
        <v>10</v>
      </c>
      <c r="J99" s="125">
        <v>2.5</v>
      </c>
      <c r="K99" s="125">
        <v>3</v>
      </c>
      <c r="L99" s="125">
        <v>0</v>
      </c>
      <c r="M99" s="125">
        <v>0</v>
      </c>
      <c r="N99" s="125">
        <v>3.5</v>
      </c>
      <c r="O99" s="125">
        <v>3.5</v>
      </c>
      <c r="P99" s="125">
        <v>0</v>
      </c>
      <c r="Q99" s="125">
        <v>0</v>
      </c>
      <c r="R99" s="125">
        <v>0</v>
      </c>
      <c r="S99" s="126">
        <f t="shared" si="1"/>
        <v>12.5</v>
      </c>
      <c r="T99" s="123">
        <v>56</v>
      </c>
      <c r="U99" s="123" t="s">
        <v>510</v>
      </c>
    </row>
    <row r="100" spans="2:21" ht="48">
      <c r="B100" s="123">
        <v>90</v>
      </c>
      <c r="C100" s="121"/>
      <c r="D100" s="122" t="s">
        <v>721</v>
      </c>
      <c r="E100" s="122" t="s">
        <v>56</v>
      </c>
      <c r="F100" s="122" t="s">
        <v>93</v>
      </c>
      <c r="G100" s="123" t="s">
        <v>603</v>
      </c>
      <c r="H100" s="124" t="s">
        <v>720</v>
      </c>
      <c r="I100" s="123">
        <v>10</v>
      </c>
      <c r="J100" s="125">
        <v>2</v>
      </c>
      <c r="K100" s="125">
        <v>0</v>
      </c>
      <c r="L100" s="125">
        <v>1.5</v>
      </c>
      <c r="M100" s="125">
        <v>0.5</v>
      </c>
      <c r="N100" s="125">
        <v>2</v>
      </c>
      <c r="O100" s="125">
        <v>2.5</v>
      </c>
      <c r="P100" s="125">
        <v>1</v>
      </c>
      <c r="Q100" s="125">
        <v>1</v>
      </c>
      <c r="R100" s="125">
        <v>2</v>
      </c>
      <c r="S100" s="126">
        <f t="shared" si="1"/>
        <v>12.5</v>
      </c>
      <c r="T100" s="123">
        <v>56</v>
      </c>
      <c r="U100" s="123" t="s">
        <v>510</v>
      </c>
    </row>
    <row r="101" spans="2:21" ht="48">
      <c r="B101" s="120">
        <v>91</v>
      </c>
      <c r="C101" s="121"/>
      <c r="D101" s="122" t="s">
        <v>722</v>
      </c>
      <c r="E101" s="122" t="s">
        <v>30</v>
      </c>
      <c r="F101" s="122" t="s">
        <v>93</v>
      </c>
      <c r="G101" s="123" t="s">
        <v>603</v>
      </c>
      <c r="H101" s="124" t="s">
        <v>723</v>
      </c>
      <c r="I101" s="123">
        <v>10</v>
      </c>
      <c r="J101" s="125">
        <v>2</v>
      </c>
      <c r="K101" s="125">
        <v>0</v>
      </c>
      <c r="L101" s="125">
        <v>0.5</v>
      </c>
      <c r="M101" s="125">
        <v>0</v>
      </c>
      <c r="N101" s="125">
        <v>2.5</v>
      </c>
      <c r="O101" s="125">
        <v>5</v>
      </c>
      <c r="P101" s="125">
        <v>0</v>
      </c>
      <c r="Q101" s="125">
        <v>2</v>
      </c>
      <c r="R101" s="125">
        <v>0</v>
      </c>
      <c r="S101" s="126">
        <f t="shared" si="1"/>
        <v>12</v>
      </c>
      <c r="T101" s="123">
        <v>57</v>
      </c>
      <c r="U101" s="123" t="s">
        <v>510</v>
      </c>
    </row>
    <row r="102" spans="2:21" ht="48">
      <c r="B102" s="123">
        <v>92</v>
      </c>
      <c r="C102" s="121"/>
      <c r="D102" s="122" t="s">
        <v>724</v>
      </c>
      <c r="E102" s="122" t="s">
        <v>422</v>
      </c>
      <c r="F102" s="122" t="s">
        <v>725</v>
      </c>
      <c r="G102" s="123" t="s">
        <v>603</v>
      </c>
      <c r="H102" s="124" t="s">
        <v>711</v>
      </c>
      <c r="I102" s="123">
        <v>10</v>
      </c>
      <c r="J102" s="125">
        <v>2</v>
      </c>
      <c r="K102" s="125">
        <v>0</v>
      </c>
      <c r="L102" s="125">
        <v>0</v>
      </c>
      <c r="M102" s="125">
        <v>3</v>
      </c>
      <c r="N102" s="125">
        <v>3.5</v>
      </c>
      <c r="O102" s="125">
        <v>2</v>
      </c>
      <c r="P102" s="125">
        <v>0</v>
      </c>
      <c r="Q102" s="125">
        <v>1</v>
      </c>
      <c r="R102" s="125">
        <v>0</v>
      </c>
      <c r="S102" s="126">
        <f t="shared" si="1"/>
        <v>11.5</v>
      </c>
      <c r="T102" s="123">
        <v>58</v>
      </c>
      <c r="U102" s="123" t="s">
        <v>510</v>
      </c>
    </row>
    <row r="103" spans="2:21" ht="24">
      <c r="B103" s="120">
        <v>93</v>
      </c>
      <c r="C103" s="121"/>
      <c r="D103" s="122" t="s">
        <v>726</v>
      </c>
      <c r="E103" s="122" t="s">
        <v>19</v>
      </c>
      <c r="F103" s="122" t="s">
        <v>169</v>
      </c>
      <c r="G103" s="123" t="s">
        <v>603</v>
      </c>
      <c r="H103" s="124" t="s">
        <v>220</v>
      </c>
      <c r="I103" s="123">
        <v>10</v>
      </c>
      <c r="J103" s="125">
        <v>1</v>
      </c>
      <c r="K103" s="125">
        <v>2</v>
      </c>
      <c r="L103" s="125">
        <v>1</v>
      </c>
      <c r="M103" s="125">
        <v>0</v>
      </c>
      <c r="N103" s="125">
        <v>4</v>
      </c>
      <c r="O103" s="125">
        <v>1.5</v>
      </c>
      <c r="P103" s="125">
        <v>0</v>
      </c>
      <c r="Q103" s="125">
        <v>0</v>
      </c>
      <c r="R103" s="125">
        <v>0</v>
      </c>
      <c r="S103" s="126">
        <f t="shared" si="1"/>
        <v>9.5</v>
      </c>
      <c r="T103" s="123">
        <v>59</v>
      </c>
      <c r="U103" s="123" t="s">
        <v>510</v>
      </c>
    </row>
    <row r="104" spans="2:21" ht="48">
      <c r="B104" s="123">
        <v>94</v>
      </c>
      <c r="C104" s="121"/>
      <c r="D104" s="122" t="s">
        <v>727</v>
      </c>
      <c r="E104" s="122" t="s">
        <v>63</v>
      </c>
      <c r="F104" s="122" t="s">
        <v>169</v>
      </c>
      <c r="G104" s="123" t="s">
        <v>603</v>
      </c>
      <c r="H104" s="124" t="s">
        <v>723</v>
      </c>
      <c r="I104" s="123">
        <v>10</v>
      </c>
      <c r="J104" s="125">
        <v>1</v>
      </c>
      <c r="K104" s="125">
        <v>0</v>
      </c>
      <c r="L104" s="125">
        <v>1</v>
      </c>
      <c r="M104" s="125">
        <v>0</v>
      </c>
      <c r="N104" s="125">
        <v>2</v>
      </c>
      <c r="O104" s="125">
        <v>3</v>
      </c>
      <c r="P104" s="125">
        <v>0</v>
      </c>
      <c r="Q104" s="125">
        <v>2</v>
      </c>
      <c r="R104" s="125">
        <v>0</v>
      </c>
      <c r="S104" s="126">
        <f t="shared" si="1"/>
        <v>9</v>
      </c>
      <c r="T104" s="123">
        <v>60</v>
      </c>
      <c r="U104" s="123" t="s">
        <v>510</v>
      </c>
    </row>
    <row r="105" spans="2:21" ht="48">
      <c r="B105" s="120">
        <v>95</v>
      </c>
      <c r="C105" s="121"/>
      <c r="D105" s="122" t="s">
        <v>728</v>
      </c>
      <c r="E105" s="122" t="s">
        <v>729</v>
      </c>
      <c r="F105" s="122" t="s">
        <v>730</v>
      </c>
      <c r="G105" s="123" t="s">
        <v>603</v>
      </c>
      <c r="H105" s="124" t="s">
        <v>711</v>
      </c>
      <c r="I105" s="123">
        <v>10</v>
      </c>
      <c r="J105" s="125">
        <v>0.5</v>
      </c>
      <c r="K105" s="125">
        <v>0</v>
      </c>
      <c r="L105" s="125">
        <v>1</v>
      </c>
      <c r="M105" s="125">
        <v>2</v>
      </c>
      <c r="N105" s="125">
        <v>1</v>
      </c>
      <c r="O105" s="125">
        <v>0</v>
      </c>
      <c r="P105" s="125">
        <v>2</v>
      </c>
      <c r="Q105" s="125">
        <v>1</v>
      </c>
      <c r="R105" s="125">
        <v>0</v>
      </c>
      <c r="S105" s="126">
        <f t="shared" si="1"/>
        <v>7.5</v>
      </c>
      <c r="T105" s="123">
        <v>61</v>
      </c>
      <c r="U105" s="123" t="s">
        <v>510</v>
      </c>
    </row>
    <row r="106" spans="2:21" ht="24">
      <c r="B106" s="123">
        <v>96</v>
      </c>
      <c r="C106" s="121"/>
      <c r="D106" s="122" t="s">
        <v>731</v>
      </c>
      <c r="E106" s="122" t="s">
        <v>732</v>
      </c>
      <c r="F106" s="122" t="s">
        <v>352</v>
      </c>
      <c r="G106" s="123" t="s">
        <v>603</v>
      </c>
      <c r="H106" s="124" t="s">
        <v>209</v>
      </c>
      <c r="I106" s="123">
        <v>10</v>
      </c>
      <c r="J106" s="125">
        <v>2</v>
      </c>
      <c r="K106" s="125">
        <v>0</v>
      </c>
      <c r="L106" s="125">
        <v>5.5</v>
      </c>
      <c r="M106" s="125">
        <v>0</v>
      </c>
      <c r="N106" s="125">
        <v>0</v>
      </c>
      <c r="O106" s="125">
        <v>0</v>
      </c>
      <c r="P106" s="125">
        <v>0</v>
      </c>
      <c r="Q106" s="125">
        <v>0</v>
      </c>
      <c r="R106" s="125">
        <v>0</v>
      </c>
      <c r="S106" s="126">
        <f t="shared" si="1"/>
        <v>7.5</v>
      </c>
      <c r="T106" s="123">
        <v>61</v>
      </c>
      <c r="U106" s="123" t="s">
        <v>510</v>
      </c>
    </row>
    <row r="107" spans="2:21" ht="36">
      <c r="B107" s="120">
        <v>97</v>
      </c>
      <c r="C107" s="121"/>
      <c r="D107" s="122" t="s">
        <v>733</v>
      </c>
      <c r="E107" s="122" t="s">
        <v>30</v>
      </c>
      <c r="F107" s="122" t="s">
        <v>31</v>
      </c>
      <c r="G107" s="123" t="s">
        <v>603</v>
      </c>
      <c r="H107" s="124" t="s">
        <v>235</v>
      </c>
      <c r="I107" s="123">
        <v>10</v>
      </c>
      <c r="J107" s="125">
        <v>0</v>
      </c>
      <c r="K107" s="125">
        <v>0</v>
      </c>
      <c r="L107" s="125">
        <v>0.5</v>
      </c>
      <c r="M107" s="125">
        <v>1.5</v>
      </c>
      <c r="N107" s="125">
        <v>0</v>
      </c>
      <c r="O107" s="125">
        <v>1.5</v>
      </c>
      <c r="P107" s="125">
        <v>1</v>
      </c>
      <c r="Q107" s="125">
        <v>1</v>
      </c>
      <c r="R107" s="125">
        <v>1</v>
      </c>
      <c r="S107" s="126">
        <f t="shared" si="1"/>
        <v>6.5</v>
      </c>
      <c r="T107" s="123">
        <v>62</v>
      </c>
      <c r="U107" s="123" t="s">
        <v>510</v>
      </c>
    </row>
    <row r="108" spans="2:21" ht="48">
      <c r="B108" s="123">
        <v>98</v>
      </c>
      <c r="C108" s="121"/>
      <c r="D108" s="122" t="s">
        <v>734</v>
      </c>
      <c r="E108" s="122" t="s">
        <v>580</v>
      </c>
      <c r="F108" s="122" t="s">
        <v>735</v>
      </c>
      <c r="G108" s="123" t="s">
        <v>603</v>
      </c>
      <c r="H108" s="124" t="s">
        <v>736</v>
      </c>
      <c r="I108" s="123">
        <v>10</v>
      </c>
      <c r="J108" s="125">
        <v>0</v>
      </c>
      <c r="K108" s="125">
        <v>0</v>
      </c>
      <c r="L108" s="125">
        <v>0.5</v>
      </c>
      <c r="M108" s="125">
        <v>2</v>
      </c>
      <c r="N108" s="125">
        <v>1.5</v>
      </c>
      <c r="O108" s="125">
        <v>0</v>
      </c>
      <c r="P108" s="125">
        <v>0</v>
      </c>
      <c r="Q108" s="125">
        <v>0</v>
      </c>
      <c r="R108" s="125">
        <v>1</v>
      </c>
      <c r="S108" s="126">
        <f t="shared" si="1"/>
        <v>5</v>
      </c>
      <c r="T108" s="123">
        <v>63</v>
      </c>
      <c r="U108" s="123" t="s">
        <v>510</v>
      </c>
    </row>
    <row r="111" spans="3:6" ht="12">
      <c r="C111" s="95" t="s">
        <v>241</v>
      </c>
      <c r="F111" s="95" t="s">
        <v>737</v>
      </c>
    </row>
    <row r="113" spans="3:6" ht="12">
      <c r="C113" s="95" t="s">
        <v>243</v>
      </c>
      <c r="F113" s="95" t="s">
        <v>738</v>
      </c>
    </row>
    <row r="114" ht="12">
      <c r="F114" s="130" t="s">
        <v>739</v>
      </c>
    </row>
    <row r="115" ht="12">
      <c r="F115" s="130" t="s">
        <v>740</v>
      </c>
    </row>
    <row r="116" ht="12">
      <c r="F116" s="130" t="s">
        <v>741</v>
      </c>
    </row>
    <row r="117" ht="12">
      <c r="F117" s="130" t="s">
        <v>742</v>
      </c>
    </row>
    <row r="118" ht="12">
      <c r="F118" s="130" t="s">
        <v>743</v>
      </c>
    </row>
    <row r="119" ht="12">
      <c r="F119" s="95" t="s">
        <v>744</v>
      </c>
    </row>
    <row r="120" ht="12">
      <c r="F120" s="95" t="s">
        <v>745</v>
      </c>
    </row>
    <row r="121" ht="12">
      <c r="F121" s="95" t="s">
        <v>746</v>
      </c>
    </row>
    <row r="122" ht="12">
      <c r="F122" s="95" t="s">
        <v>747</v>
      </c>
    </row>
  </sheetData>
  <sheetProtection/>
  <mergeCells count="11">
    <mergeCell ref="A1:U1"/>
    <mergeCell ref="A2:U2"/>
    <mergeCell ref="B3:F3"/>
    <mergeCell ref="B4:F4"/>
    <mergeCell ref="H4:R4"/>
    <mergeCell ref="B5:F5"/>
    <mergeCell ref="H5:I5"/>
    <mergeCell ref="B6:F6"/>
    <mergeCell ref="B7:F7"/>
    <mergeCell ref="B8:F8"/>
    <mergeCell ref="J9:R9"/>
  </mergeCells>
  <dataValidations count="1">
    <dataValidation allowBlank="1" showInputMessage="1" showErrorMessage="1" sqref="H10 B107 B105 B103 B101 B99 B97 B95 B93 B91 B89 B87 B85 B83 B81 B79 B77 B75 B73 B71 B69 B67 B65 B63 B61 B59 B57 B55 B53 B51 B49 B47 B45 B43 B41 B39 B37 B35 B33 B31 B29 B27 B25 B23 B21 B19 B17 B15 B13 I12:I108 B11 G11:I11 D10:F10 D11 G12:G108"/>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2011-10-14T05:15:15Z</cp:lastPrinted>
  <dcterms:created xsi:type="dcterms:W3CDTF">2009-02-02T10:15:41Z</dcterms:created>
  <dcterms:modified xsi:type="dcterms:W3CDTF">2021-11-22T08:30:52Z</dcterms:modified>
  <cp:category/>
  <cp:version/>
  <cp:contentType/>
  <cp:contentStatus/>
</cp:coreProperties>
</file>