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7905" activeTab="4"/>
  </bookViews>
  <sheets>
    <sheet name="7" sheetId="1" r:id="rId1"/>
    <sheet name="8" sheetId="2" r:id="rId2"/>
    <sheet name="9" sheetId="3" r:id="rId3"/>
    <sheet name="10" sheetId="5" r:id="rId4"/>
    <sheet name="11" sheetId="4" r:id="rId5"/>
  </sheets>
  <definedNames>
    <definedName name="school_type" localSheetId="3">#REF!</definedName>
    <definedName name="school_type" localSheetId="4">#REF!</definedName>
    <definedName name="school_type" localSheetId="2">#REF!</definedName>
    <definedName name="school_type">#REF!</definedName>
    <definedName name="а1" localSheetId="3">#REF!</definedName>
    <definedName name="а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2" i="5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11"/>
  <c r="T43"/>
  <c r="O43"/>
  <c r="T42"/>
  <c r="O42"/>
  <c r="T41"/>
  <c r="O41"/>
  <c r="T40"/>
  <c r="O40"/>
  <c r="T39"/>
  <c r="O39"/>
  <c r="T38"/>
  <c r="O38"/>
  <c r="T37"/>
  <c r="O37"/>
  <c r="T36"/>
  <c r="O36"/>
  <c r="T35"/>
  <c r="O35"/>
  <c r="T34"/>
  <c r="O34"/>
  <c r="T33"/>
  <c r="O33"/>
  <c r="T32"/>
  <c r="O32"/>
  <c r="T31"/>
  <c r="O31"/>
  <c r="T30"/>
  <c r="O30"/>
  <c r="T29"/>
  <c r="O29"/>
  <c r="T28"/>
  <c r="O28"/>
  <c r="T27"/>
  <c r="O27"/>
  <c r="T26"/>
  <c r="O26"/>
  <c r="T25"/>
  <c r="O25"/>
  <c r="T24"/>
  <c r="O24"/>
  <c r="T23"/>
  <c r="O23"/>
  <c r="T22"/>
  <c r="O22"/>
  <c r="T21"/>
  <c r="O21"/>
  <c r="T20"/>
  <c r="O20"/>
  <c r="T19"/>
  <c r="O19"/>
  <c r="T18"/>
  <c r="O18"/>
  <c r="T17"/>
  <c r="O17"/>
  <c r="T16"/>
  <c r="O16"/>
  <c r="T15"/>
  <c r="O15"/>
  <c r="T14"/>
  <c r="O14"/>
  <c r="T13"/>
  <c r="O13"/>
  <c r="T12"/>
  <c r="O12"/>
  <c r="T11"/>
  <c r="O11"/>
  <c r="T40" i="4" l="1"/>
  <c r="O40"/>
  <c r="U40" s="1"/>
  <c r="T39"/>
  <c r="O39"/>
  <c r="U39" s="1"/>
  <c r="T38"/>
  <c r="O38"/>
  <c r="U38" s="1"/>
  <c r="T37"/>
  <c r="O37"/>
  <c r="U37" s="1"/>
  <c r="T36"/>
  <c r="O36"/>
  <c r="U36" s="1"/>
  <c r="T35"/>
  <c r="O35"/>
  <c r="U35" s="1"/>
  <c r="T34"/>
  <c r="O34"/>
  <c r="U34" s="1"/>
  <c r="T33"/>
  <c r="O33"/>
  <c r="U33" s="1"/>
  <c r="T32"/>
  <c r="O32"/>
  <c r="U32" s="1"/>
  <c r="T31"/>
  <c r="O31"/>
  <c r="U31" s="1"/>
  <c r="T30"/>
  <c r="O30"/>
  <c r="U30" s="1"/>
  <c r="T29"/>
  <c r="O29"/>
  <c r="U29" s="1"/>
  <c r="T28"/>
  <c r="O28"/>
  <c r="U28" s="1"/>
  <c r="T27"/>
  <c r="O27"/>
  <c r="U27" s="1"/>
  <c r="T26"/>
  <c r="O26"/>
  <c r="U26" s="1"/>
  <c r="T25"/>
  <c r="O25"/>
  <c r="U25" s="1"/>
  <c r="T24"/>
  <c r="O24"/>
  <c r="U24" s="1"/>
  <c r="T23"/>
  <c r="O23"/>
  <c r="U23" s="1"/>
  <c r="T22"/>
  <c r="O22"/>
  <c r="U22" s="1"/>
  <c r="T21"/>
  <c r="O21"/>
  <c r="U21" s="1"/>
  <c r="T20"/>
  <c r="O20"/>
  <c r="U20" s="1"/>
  <c r="T19"/>
  <c r="O19"/>
  <c r="U19" s="1"/>
  <c r="T18"/>
  <c r="O18"/>
  <c r="U18" s="1"/>
  <c r="T17"/>
  <c r="O17"/>
  <c r="U17" s="1"/>
  <c r="T16"/>
  <c r="O16"/>
  <c r="U16" s="1"/>
  <c r="T15"/>
  <c r="O15"/>
  <c r="U15" s="1"/>
  <c r="T14"/>
  <c r="O14"/>
  <c r="U14" s="1"/>
  <c r="T13"/>
  <c r="O13"/>
  <c r="U13" s="1"/>
  <c r="T12"/>
  <c r="O12"/>
  <c r="U12" s="1"/>
  <c r="T11"/>
  <c r="O11"/>
  <c r="U11" s="1"/>
  <c r="T35" i="3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U14" s="1"/>
  <c r="T13"/>
  <c r="U13" s="1"/>
  <c r="T12"/>
  <c r="U12" s="1"/>
  <c r="T11"/>
  <c r="U11" s="1"/>
</calcChain>
</file>

<file path=xl/sharedStrings.xml><?xml version="1.0" encoding="utf-8"?>
<sst xmlns="http://schemas.openxmlformats.org/spreadsheetml/2006/main" count="762" uniqueCount="327">
  <si>
    <t>№ п/п</t>
  </si>
  <si>
    <t>Фамилия</t>
  </si>
  <si>
    <t>Имя</t>
  </si>
  <si>
    <t>Отчество</t>
  </si>
  <si>
    <t>Максимальное количество баллов:</t>
  </si>
  <si>
    <t>Шифр</t>
  </si>
  <si>
    <t xml:space="preserve">II тур 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</si>
  <si>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</si>
  <si>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</si>
  <si>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</si>
  <si>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</si>
  <si>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</si>
  <si>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I тур*</t>
  </si>
  <si>
    <t>Класс</t>
  </si>
  <si>
    <t>Итого        I тур количество баллов</t>
  </si>
  <si>
    <t>Итого        I I тур количество баллов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</si>
  <si>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</si>
  <si>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</si>
  <si>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</si>
  <si>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Сокращенное название ОУ учащегося</t>
  </si>
  <si>
    <t>Образовательная организация (база проведения):</t>
  </si>
  <si>
    <t xml:space="preserve"> оценивания работ участников муниципального  этапа всероссийской олимпиады школьников 2022/23 учебного года по основам безопасности жизнедеятельности в 7 классе                                                      </t>
  </si>
  <si>
    <t xml:space="preserve">Муниципалитет: </t>
  </si>
  <si>
    <t>город Омск</t>
  </si>
  <si>
    <t>бюджетное общеобразовательное учреждение города Омска "Лицей № 166"</t>
  </si>
  <si>
    <t>основы безопасности жизнедеятельности</t>
  </si>
  <si>
    <t>Алябьев</t>
  </si>
  <si>
    <t>Данил</t>
  </si>
  <si>
    <t>Александрович</t>
  </si>
  <si>
    <t>Бобович</t>
  </si>
  <si>
    <t>Михаил</t>
  </si>
  <si>
    <t>Андреевич</t>
  </si>
  <si>
    <t>Вайц</t>
  </si>
  <si>
    <t>Евгений</t>
  </si>
  <si>
    <t>Евгеньевич</t>
  </si>
  <si>
    <t>Золотов</t>
  </si>
  <si>
    <t>Алексей</t>
  </si>
  <si>
    <t>Малышева</t>
  </si>
  <si>
    <t>Яна</t>
  </si>
  <si>
    <t>Евгеньевна</t>
  </si>
  <si>
    <t>Максим</t>
  </si>
  <si>
    <t>Гаврилова</t>
  </si>
  <si>
    <t>Анастасия</t>
  </si>
  <si>
    <t>Сергеевна</t>
  </si>
  <si>
    <t>Павловна</t>
  </si>
  <si>
    <t>Суринова</t>
  </si>
  <si>
    <t>Олеся</t>
  </si>
  <si>
    <t>Ураимов</t>
  </si>
  <si>
    <t>Тимур</t>
  </si>
  <si>
    <t>Канибекович</t>
  </si>
  <si>
    <t>Зыков</t>
  </si>
  <si>
    <t>Даниил</t>
  </si>
  <si>
    <t>Дмитриевич</t>
  </si>
  <si>
    <t>Лавров</t>
  </si>
  <si>
    <t>Матвей</t>
  </si>
  <si>
    <t>Александр</t>
  </si>
  <si>
    <t>Низовцев</t>
  </si>
  <si>
    <t>Роман</t>
  </si>
  <si>
    <t>Игоревич</t>
  </si>
  <si>
    <t>Павленко</t>
  </si>
  <si>
    <t>Платон</t>
  </si>
  <si>
    <t>Денисович</t>
  </si>
  <si>
    <t>Коротичева</t>
  </si>
  <si>
    <t>Кристина</t>
  </si>
  <si>
    <t>Дубицкая</t>
  </si>
  <si>
    <t>Александровна</t>
  </si>
  <si>
    <t>Шашкова</t>
  </si>
  <si>
    <t>Милана</t>
  </si>
  <si>
    <t>Петрова</t>
  </si>
  <si>
    <t>Кира</t>
  </si>
  <si>
    <t>Вячеславовна</t>
  </si>
  <si>
    <t>Смирнов</t>
  </si>
  <si>
    <t>Савелий</t>
  </si>
  <si>
    <t>Сотникова</t>
  </si>
  <si>
    <t>Дарья</t>
  </si>
  <si>
    <t>Романовна</t>
  </si>
  <si>
    <t>ОБЖ-7-24-2</t>
  </si>
  <si>
    <t>ОБЖ-7-24-3</t>
  </si>
  <si>
    <t>ОБЖ-7-24-4</t>
  </si>
  <si>
    <t>ОБЖ-7-24-5</t>
  </si>
  <si>
    <t>ОБЖ-7-24-7</t>
  </si>
  <si>
    <t>ОБЖ-7-24-9</t>
  </si>
  <si>
    <t>ОБЖ-7-24-13</t>
  </si>
  <si>
    <t>ОБЖ-7-24-14</t>
  </si>
  <si>
    <t>ОБЖ-7-25-2</t>
  </si>
  <si>
    <t>ОБЖ-7-25-3</t>
  </si>
  <si>
    <t>ОБЖ-7-25-5</t>
  </si>
  <si>
    <t>ОБЖ-7-25-7</t>
  </si>
  <si>
    <t>ОБЖ-7-25-8</t>
  </si>
  <si>
    <t>ОБЖ-7-25-9</t>
  </si>
  <si>
    <t>ОБЖ-7-25-10</t>
  </si>
  <si>
    <t>ОБЖ-7-25-12</t>
  </si>
  <si>
    <t>ОБЖ-7-25-13</t>
  </si>
  <si>
    <t>ОБЖ-7-25-14</t>
  </si>
  <si>
    <t>г. Омск</t>
  </si>
  <si>
    <t>БОУ г. Омска "Гимназия №115"</t>
  </si>
  <si>
    <t>БОУ г. Омска "Лицей №137"</t>
  </si>
  <si>
    <t>БОУ г. Омска "Гимназия №62"</t>
  </si>
  <si>
    <t>БОУ ОО "МОЦРО №117"</t>
  </si>
  <si>
    <t>Серяпин</t>
  </si>
  <si>
    <t>Иван</t>
  </si>
  <si>
    <t>Стрюк</t>
  </si>
  <si>
    <t>Баторгин</t>
  </si>
  <si>
    <t>Юрьевич</t>
  </si>
  <si>
    <t>Избышева</t>
  </si>
  <si>
    <t>Маргарита</t>
  </si>
  <si>
    <t>Келлер</t>
  </si>
  <si>
    <t>Николаевна</t>
  </si>
  <si>
    <t>Любомиров</t>
  </si>
  <si>
    <t>Вячеславович</t>
  </si>
  <si>
    <t>Белов</t>
  </si>
  <si>
    <t>Романович</t>
  </si>
  <si>
    <t>Сичкарь</t>
  </si>
  <si>
    <t>Олегович</t>
  </si>
  <si>
    <t>Иванов</t>
  </si>
  <si>
    <t>Илья</t>
  </si>
  <si>
    <t>Бутнарь</t>
  </si>
  <si>
    <t>Константин</t>
  </si>
  <si>
    <t>Сергеевич</t>
  </si>
  <si>
    <t>Мошнова</t>
  </si>
  <si>
    <t>Артемовна</t>
  </si>
  <si>
    <t>Пуртов</t>
  </si>
  <si>
    <t>Денис</t>
  </si>
  <si>
    <t>Иванович</t>
  </si>
  <si>
    <t>Поляков</t>
  </si>
  <si>
    <t>Артем</t>
  </si>
  <si>
    <t>Суворова</t>
  </si>
  <si>
    <t>Доминика</t>
  </si>
  <si>
    <t>Рубцов</t>
  </si>
  <si>
    <t>Арсений</t>
  </si>
  <si>
    <t>Василевский</t>
  </si>
  <si>
    <t>Виталий</t>
  </si>
  <si>
    <t>Владиславович</t>
  </si>
  <si>
    <t>Нарольская</t>
  </si>
  <si>
    <t>Владимировна</t>
  </si>
  <si>
    <t>Макаров</t>
  </si>
  <si>
    <t>Максимович</t>
  </si>
  <si>
    <t>Тупикина</t>
  </si>
  <si>
    <t>Екатерина</t>
  </si>
  <si>
    <t>Резанов</t>
  </si>
  <si>
    <t>ОКВК</t>
  </si>
  <si>
    <t>БОУ г. Омска "Гимназия №85"</t>
  </si>
  <si>
    <t>БОУ г. Омска "Казачья кадетская школа-интернат среднего общего образования им. Маршала Советского Союза Д.Т. Язова"</t>
  </si>
  <si>
    <t>БОУ г. Омска "Лицей №74"</t>
  </si>
  <si>
    <t>БОУ г .Омска "СОШ №63"</t>
  </si>
  <si>
    <t>БОУ г. Омска "СОШ №142"</t>
  </si>
  <si>
    <t>БОУ г. Омска "СОШ №7"</t>
  </si>
  <si>
    <t>БОУ г. Омска "СОШ №49"</t>
  </si>
  <si>
    <t>Тихомирова</t>
  </si>
  <si>
    <t>Ирина</t>
  </si>
  <si>
    <t>Алексеевна</t>
  </si>
  <si>
    <t>Манукян</t>
  </si>
  <si>
    <t>Эдвард</t>
  </si>
  <si>
    <t>Эдгарович</t>
  </si>
  <si>
    <t>Черкасова</t>
  </si>
  <si>
    <t>Елизавета</t>
  </si>
  <si>
    <t>Тращенко</t>
  </si>
  <si>
    <t>Николай</t>
  </si>
  <si>
    <t>Родин</t>
  </si>
  <si>
    <t>Кирилл</t>
  </si>
  <si>
    <t>Константинович</t>
  </si>
  <si>
    <t>Жубурс</t>
  </si>
  <si>
    <t>Сергей</t>
  </si>
  <si>
    <t>Яценко</t>
  </si>
  <si>
    <t>Анна</t>
  </si>
  <si>
    <t>Борисовна</t>
  </si>
  <si>
    <t>Заборовский</t>
  </si>
  <si>
    <t>Фёдор</t>
  </si>
  <si>
    <t>Станиславович</t>
  </si>
  <si>
    <t>Горбачева</t>
  </si>
  <si>
    <t>Виктория</t>
  </si>
  <si>
    <t>Геннадьевна</t>
  </si>
  <si>
    <t>БОУ города Омска "Средняя общеобразовательная школа №49"</t>
  </si>
  <si>
    <t>Мельниченко</t>
  </si>
  <si>
    <t>БОУ г. Омска "Гимназия №69 им. Чередова И.М."</t>
  </si>
  <si>
    <t>Иванищев</t>
  </si>
  <si>
    <t>Егор</t>
  </si>
  <si>
    <t>Козлова</t>
  </si>
  <si>
    <t>Ксения</t>
  </si>
  <si>
    <t>Койкова</t>
  </si>
  <si>
    <t>Арина</t>
  </si>
  <si>
    <t>Андреевна</t>
  </si>
  <si>
    <t>Евсюкова</t>
  </si>
  <si>
    <t>Игоревна</t>
  </si>
  <si>
    <t>Шевченко</t>
  </si>
  <si>
    <t>Кузлякин</t>
  </si>
  <si>
    <t>Витальевич</t>
  </si>
  <si>
    <t>Новгородцев</t>
  </si>
  <si>
    <t>Дмитрий</t>
  </si>
  <si>
    <t>Викторович</t>
  </si>
  <si>
    <t>Шептунов</t>
  </si>
  <si>
    <t>Береснева</t>
  </si>
  <si>
    <t>Александра</t>
  </si>
  <si>
    <t>Владиславовна</t>
  </si>
  <si>
    <t>Костюнева</t>
  </si>
  <si>
    <t>Алиса</t>
  </si>
  <si>
    <t>Сливкова</t>
  </si>
  <si>
    <t>Мария</t>
  </si>
  <si>
    <t>Дмитриевна</t>
  </si>
  <si>
    <t>Возняк</t>
  </si>
  <si>
    <t>Васильевна</t>
  </si>
  <si>
    <t>Теплоухова</t>
  </si>
  <si>
    <t>Кушникова</t>
  </si>
  <si>
    <t>Валерия</t>
  </si>
  <si>
    <t>Валентиновна</t>
  </si>
  <si>
    <t>Мельникова</t>
  </si>
  <si>
    <t>Максимовна</t>
  </si>
  <si>
    <t>БОУ г. Омска "Средняя общеобразовательная школа №113"</t>
  </si>
  <si>
    <t xml:space="preserve"> оценивания работ участников муниципального  этапа всероссийской олимпиады школьников 2022/23 учебного года по основам безопасности жизнедеятельности в 9 классе                                                      </t>
  </si>
  <si>
    <t>Муниципалитет: город Омск</t>
  </si>
  <si>
    <t>Образовательная организация (база проведения): БОУ г.Омска "Средняя общеобразовательная школа №4 имю И.И. Стрельникова"</t>
  </si>
  <si>
    <t>Предмет олимпиады:  Основы безопасности жизнедеятельности</t>
  </si>
  <si>
    <t>Возрастная параллель (класс): 9</t>
  </si>
  <si>
    <t>Дата проведения: 03.12.2022</t>
  </si>
  <si>
    <t>Максимальное количество баллов: 100</t>
  </si>
  <si>
    <t>Марков</t>
  </si>
  <si>
    <t>Вячеслав</t>
  </si>
  <si>
    <t>БОУ г. Омска "Гимназия №26"</t>
  </si>
  <si>
    <t>Домрачева</t>
  </si>
  <si>
    <t>БОУ г. Омска "Средняя общеобразовательная школа №49"</t>
  </si>
  <si>
    <t>Панюшкина</t>
  </si>
  <si>
    <t>БОУ г. Омска "Средняя общеобразовательная школа №30"</t>
  </si>
  <si>
    <t>Кузнецов</t>
  </si>
  <si>
    <t>Паховцев</t>
  </si>
  <si>
    <t>Львова</t>
  </si>
  <si>
    <t>Константиновна</t>
  </si>
  <si>
    <t>БОУ г. Омска "Гимназия №150"</t>
  </si>
  <si>
    <t>Фомина</t>
  </si>
  <si>
    <t>Эдуардовна</t>
  </si>
  <si>
    <t>Брайт</t>
  </si>
  <si>
    <t>Полина</t>
  </si>
  <si>
    <t>БОУ г. Омска "Лицей №29"</t>
  </si>
  <si>
    <t>Воловик</t>
  </si>
  <si>
    <t>Павел</t>
  </si>
  <si>
    <t>Павлович</t>
  </si>
  <si>
    <t>БОУ г. Омска "Средняя общеобразовательная школа №118"</t>
  </si>
  <si>
    <t>Ложкина</t>
  </si>
  <si>
    <t>Молчанов</t>
  </si>
  <si>
    <t>Халилов</t>
  </si>
  <si>
    <t>Акбар</t>
  </si>
  <si>
    <t>Гайратжон угли</t>
  </si>
  <si>
    <t>Мамлин</t>
  </si>
  <si>
    <t>Карпенко</t>
  </si>
  <si>
    <t>Владислава</t>
  </si>
  <si>
    <t>Данила</t>
  </si>
  <si>
    <t>Иванченко</t>
  </si>
  <si>
    <t>Софья</t>
  </si>
  <si>
    <t>Олеговна</t>
  </si>
  <si>
    <t>Боровиков</t>
  </si>
  <si>
    <t>Белозерова</t>
  </si>
  <si>
    <t>Мирзоев</t>
  </si>
  <si>
    <t>Руслан</t>
  </si>
  <si>
    <t>Рахматулоевич</t>
  </si>
  <si>
    <t>БОУ г. Омска "Средняя общеобразовательная школа №127"</t>
  </si>
  <si>
    <t>Зубарев</t>
  </si>
  <si>
    <t>Степан</t>
  </si>
  <si>
    <t>Алексеевич</t>
  </si>
  <si>
    <t>Щербаков</t>
  </si>
  <si>
    <t>Артемий</t>
  </si>
  <si>
    <t>Чекусов</t>
  </si>
  <si>
    <t>Румянцева</t>
  </si>
  <si>
    <t>Юлия</t>
  </si>
  <si>
    <t>Московко</t>
  </si>
  <si>
    <t>Филина</t>
  </si>
  <si>
    <t>Ангелина</t>
  </si>
  <si>
    <t>Шкрабова</t>
  </si>
  <si>
    <t>Епифанова</t>
  </si>
  <si>
    <t>Возлюбленный</t>
  </si>
  <si>
    <t>Глеб</t>
  </si>
  <si>
    <t>Образовательная организация (база проведения): БОУ г. Омска «Лицей № 137»</t>
  </si>
  <si>
    <t xml:space="preserve"> оценивания работ участников муниципального  этапа всероссийской олимпиады школьников 2022/23 учебного года по основам безопасности жизнедеятельности в 11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</si>
  <si>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основам безопасности жизнедеятельности в 8 классе                                                      </t>
  </si>
  <si>
    <t>Коноваленко</t>
  </si>
  <si>
    <t>БОУ ОО "МОЦРО № 117"</t>
  </si>
  <si>
    <t>Капогузов</t>
  </si>
  <si>
    <t>Леонтьев</t>
  </si>
  <si>
    <t>Андрей</t>
  </si>
  <si>
    <t>Павлюченко</t>
  </si>
  <si>
    <t>БОУ г.Омска "Гимназия № 115"</t>
  </si>
  <si>
    <t>Гришунина</t>
  </si>
  <si>
    <t>Тиминский</t>
  </si>
  <si>
    <t>Никита</t>
  </si>
  <si>
    <t>Панченко</t>
  </si>
  <si>
    <t>БОУ г. Омска "СОШ №113"</t>
  </si>
  <si>
    <t>Ткаченко</t>
  </si>
  <si>
    <t>Еремеев</t>
  </si>
  <si>
    <t>БОУ г.Омска "Гимназия № 62"</t>
  </si>
  <si>
    <t>Калинин</t>
  </si>
  <si>
    <t>Дегтярева</t>
  </si>
  <si>
    <t>Рябовалов</t>
  </si>
  <si>
    <t>Дозоров</t>
  </si>
  <si>
    <t>Тарасович</t>
  </si>
  <si>
    <t>БОУ г.Омска "Гимназия № 150"</t>
  </si>
  <si>
    <t>Рюмина</t>
  </si>
  <si>
    <t>Михайлов</t>
  </si>
  <si>
    <t>Михайлович</t>
  </si>
  <si>
    <t>Кондина</t>
  </si>
  <si>
    <t>Антоновна</t>
  </si>
  <si>
    <t>Крюк</t>
  </si>
  <si>
    <t>Тарасенко</t>
  </si>
  <si>
    <t>Мухамедзянов</t>
  </si>
  <si>
    <t>Артур</t>
  </si>
  <si>
    <t>Маратович</t>
  </si>
  <si>
    <t>Фирстова</t>
  </si>
  <si>
    <t>Есина</t>
  </si>
  <si>
    <t>Денисовна</t>
  </si>
  <si>
    <t>Еремин</t>
  </si>
  <si>
    <t>Сахнова</t>
  </si>
  <si>
    <t>БОУ г. Омска "СОШ №23"</t>
  </si>
  <si>
    <t>Стахин</t>
  </si>
  <si>
    <t>ККШИ им. Маршала Советского Союза Д.Т. Язова</t>
  </si>
  <si>
    <t>Аганина</t>
  </si>
  <si>
    <t>Марина</t>
  </si>
  <si>
    <t>Ливзан</t>
  </si>
  <si>
    <t>Леонов</t>
  </si>
  <si>
    <t>Владислав</t>
  </si>
  <si>
    <t>Заречная</t>
  </si>
  <si>
    <t>Кравцов</t>
  </si>
  <si>
    <t>БОУ г.Омска "Гимназия № 69"</t>
  </si>
  <si>
    <t>Васильченко</t>
  </si>
  <si>
    <t>Кисёлева</t>
  </si>
  <si>
    <t>Варвара</t>
  </si>
  <si>
    <t>Яковенко</t>
  </si>
  <si>
    <t>Вадимович</t>
  </si>
  <si>
    <t>Козадаев</t>
  </si>
  <si>
    <t>Образовательная организация (база проведения): БОУ г.Омска "Средняя общеобразовательная школа № 23"</t>
  </si>
  <si>
    <t xml:space="preserve"> оценивания работ участников муниципального  этапа всероссийской олимпиады школьников 2022/23 учебного года по основам безопасности жизнедеятельности в 10 классе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</si>
</sst>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0" fillId="0" borderId="3" xfId="0" applyBorder="1"/>
    <xf numFmtId="0" fontId="3" fillId="0" borderId="2" xfId="0" applyFont="1" applyFill="1" applyBorder="1" applyAlignment="1">
      <alignment vertical="top"/>
    </xf>
    <xf numFmtId="0" fontId="0" fillId="0" borderId="4" xfId="0" applyBorder="1"/>
    <xf numFmtId="0" fontId="6" fillId="0" borderId="5" xfId="0" applyFont="1" applyFill="1" applyBorder="1" applyAlignment="1">
      <alignment horizontal="center" vertical="top" wrapText="1"/>
    </xf>
    <xf numFmtId="0" fontId="0" fillId="0" borderId="6" xfId="0" applyBorder="1"/>
    <xf numFmtId="0" fontId="6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2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" fillId="0" borderId="10" xfId="0" applyFont="1" applyFill="1" applyBorder="1" applyAlignment="1"/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left"/>
    </xf>
    <xf numFmtId="0" fontId="0" fillId="0" borderId="2" xfId="0" applyBorder="1"/>
    <xf numFmtId="0" fontId="9" fillId="0" borderId="0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0" fillId="2" borderId="12" xfId="0" applyFont="1" applyFill="1" applyBorder="1"/>
    <xf numFmtId="0" fontId="10" fillId="0" borderId="12" xfId="0" applyFont="1" applyFill="1" applyBorder="1"/>
    <xf numFmtId="1" fontId="1" fillId="0" borderId="13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2" xfId="0" applyFont="1" applyFill="1" applyBorder="1"/>
    <xf numFmtId="0" fontId="11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2" xfId="0" applyFont="1" applyFill="1" applyBorder="1"/>
    <xf numFmtId="0" fontId="1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4" fillId="0" borderId="14" xfId="0" applyFont="1" applyFill="1" applyBorder="1"/>
    <xf numFmtId="0" fontId="14" fillId="0" borderId="8" xfId="0" applyFont="1" applyFill="1" applyBorder="1"/>
    <xf numFmtId="0" fontId="14" fillId="0" borderId="7" xfId="0" applyFont="1" applyFill="1" applyBorder="1"/>
    <xf numFmtId="0" fontId="12" fillId="2" borderId="1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1" fontId="12" fillId="0" borderId="2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topLeftCell="A10" workbookViewId="0">
      <selection activeCell="W11" sqref="W11:W29"/>
    </sheetView>
  </sheetViews>
  <sheetFormatPr defaultRowHeight="12.75"/>
  <cols>
    <col min="1" max="1" width="3.5703125" style="1" customWidth="1"/>
    <col min="2" max="2" width="6.5703125" customWidth="1"/>
    <col min="3" max="3" width="12" hidden="1" customWidth="1"/>
    <col min="4" max="4" width="10.28515625" customWidth="1"/>
    <col min="5" max="5" width="10" customWidth="1"/>
    <col min="6" max="6" width="14.42578125" customWidth="1"/>
    <col min="7" max="7" width="13.7109375" customWidth="1"/>
    <col min="8" max="8" width="29.140625" customWidth="1"/>
    <col min="9" max="9" width="9" customWidth="1"/>
    <col min="10" max="13" width="4.7109375" customWidth="1"/>
    <col min="14" max="14" width="4" customWidth="1"/>
    <col min="15" max="15" width="3.85546875" customWidth="1"/>
    <col min="16" max="16" width="8.7109375" customWidth="1"/>
    <col min="17" max="19" width="4.28515625" customWidth="1"/>
    <col min="20" max="20" width="4" customWidth="1"/>
    <col min="21" max="21" width="8.28515625" customWidth="1"/>
    <col min="22" max="22" width="10.7109375" customWidth="1"/>
    <col min="23" max="23" width="8.28515625" customWidth="1"/>
    <col min="24" max="24" width="13.28515625" customWidth="1"/>
  </cols>
  <sheetData>
    <row r="1" spans="1:24">
      <c r="A1" s="98" t="s">
        <v>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4" ht="16.5" customHeight="1">
      <c r="A2" s="99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4" ht="16.5" customHeight="1">
      <c r="A3" s="23"/>
      <c r="B3" s="102" t="s">
        <v>22</v>
      </c>
      <c r="C3" s="102"/>
      <c r="D3" s="102"/>
      <c r="E3" s="102"/>
      <c r="F3" s="30"/>
      <c r="G3" s="31" t="s">
        <v>23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27.75" customHeight="1">
      <c r="A4" s="23"/>
      <c r="B4" s="102" t="s">
        <v>20</v>
      </c>
      <c r="C4" s="102"/>
      <c r="D4" s="102"/>
      <c r="E4" s="102"/>
      <c r="F4" s="102"/>
      <c r="G4" s="7" t="s">
        <v>24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6.5" customHeight="1">
      <c r="A5" s="23"/>
      <c r="B5" s="102" t="s">
        <v>16</v>
      </c>
      <c r="C5" s="102"/>
      <c r="D5" s="102"/>
      <c r="E5" s="102"/>
      <c r="F5" s="30"/>
      <c r="G5" s="7" t="s">
        <v>25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16.5" customHeight="1">
      <c r="A6" s="23"/>
      <c r="B6" s="9" t="s">
        <v>17</v>
      </c>
      <c r="C6" s="9"/>
      <c r="D6" s="9"/>
      <c r="E6" s="9"/>
      <c r="F6" s="9"/>
      <c r="G6" s="31">
        <v>7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7.25" customHeight="1">
      <c r="A7" s="10"/>
      <c r="B7" s="7" t="s">
        <v>18</v>
      </c>
      <c r="C7" s="6"/>
      <c r="D7" s="6"/>
      <c r="E7" s="8"/>
      <c r="G7" s="100">
        <v>44898</v>
      </c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7.25" customHeight="1">
      <c r="A8" s="10"/>
      <c r="B8" s="6" t="s">
        <v>4</v>
      </c>
      <c r="C8" s="6"/>
      <c r="D8" s="6"/>
      <c r="E8" s="6"/>
      <c r="G8" s="101">
        <v>100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</row>
    <row r="9" spans="1:24" ht="12.75" customHeight="1">
      <c r="A9" s="11"/>
      <c r="B9" s="13"/>
      <c r="C9" s="15"/>
      <c r="D9" s="17"/>
      <c r="E9" s="17"/>
      <c r="F9" s="17"/>
      <c r="G9" s="17"/>
      <c r="H9" s="17"/>
      <c r="I9" s="13"/>
      <c r="J9" s="97" t="s">
        <v>12</v>
      </c>
      <c r="K9" s="97"/>
      <c r="L9" s="97"/>
      <c r="M9" s="97"/>
      <c r="N9" s="97"/>
      <c r="O9" s="97"/>
      <c r="P9" s="97"/>
      <c r="Q9" s="21"/>
      <c r="R9" s="22"/>
      <c r="S9" s="22" t="s">
        <v>6</v>
      </c>
      <c r="T9" s="22"/>
      <c r="U9" s="24"/>
      <c r="V9" s="25"/>
      <c r="W9" s="28"/>
      <c r="X9" s="27"/>
    </row>
    <row r="10" spans="1:24" ht="60">
      <c r="A10" s="11"/>
      <c r="B10" s="14" t="s">
        <v>0</v>
      </c>
      <c r="C10" s="16" t="s">
        <v>5</v>
      </c>
      <c r="D10" s="18" t="s">
        <v>1</v>
      </c>
      <c r="E10" s="18" t="s">
        <v>2</v>
      </c>
      <c r="F10" s="18" t="s">
        <v>3</v>
      </c>
      <c r="G10" s="20" t="s">
        <v>11</v>
      </c>
      <c r="H10" s="19" t="s">
        <v>19</v>
      </c>
      <c r="I10" s="29" t="s">
        <v>13</v>
      </c>
      <c r="J10" s="38">
        <v>1</v>
      </c>
      <c r="K10" s="38">
        <v>2</v>
      </c>
      <c r="L10" s="38">
        <v>3</v>
      </c>
      <c r="M10" s="38">
        <v>4</v>
      </c>
      <c r="N10" s="32">
        <v>5</v>
      </c>
      <c r="O10" s="32">
        <v>6</v>
      </c>
      <c r="P10" s="32" t="s">
        <v>14</v>
      </c>
      <c r="Q10" s="33">
        <v>1</v>
      </c>
      <c r="R10" s="33">
        <v>2</v>
      </c>
      <c r="S10" s="33">
        <v>3</v>
      </c>
      <c r="T10" s="33">
        <v>4</v>
      </c>
      <c r="U10" s="32" t="s">
        <v>15</v>
      </c>
      <c r="V10" s="20" t="s">
        <v>8</v>
      </c>
      <c r="W10" s="20" t="s">
        <v>9</v>
      </c>
      <c r="X10" s="19" t="s">
        <v>10</v>
      </c>
    </row>
    <row r="11" spans="1:24">
      <c r="A11" s="11"/>
      <c r="B11" s="12">
        <v>1</v>
      </c>
      <c r="C11" s="36" t="s">
        <v>77</v>
      </c>
      <c r="D11" s="4" t="s">
        <v>29</v>
      </c>
      <c r="E11" s="4" t="s">
        <v>30</v>
      </c>
      <c r="F11" s="4" t="s">
        <v>31</v>
      </c>
      <c r="G11" s="36" t="s">
        <v>94</v>
      </c>
      <c r="H11" s="4" t="s">
        <v>95</v>
      </c>
      <c r="I11" s="37">
        <v>7</v>
      </c>
      <c r="J11" s="39">
        <v>10</v>
      </c>
      <c r="K11" s="39">
        <v>4</v>
      </c>
      <c r="L11" s="39">
        <v>3</v>
      </c>
      <c r="M11" s="39">
        <v>4</v>
      </c>
      <c r="N11" s="2">
        <v>4</v>
      </c>
      <c r="O11" s="2">
        <v>15</v>
      </c>
      <c r="P11" s="2">
        <v>40</v>
      </c>
      <c r="Q11" s="2">
        <v>5</v>
      </c>
      <c r="R11" s="2">
        <v>15</v>
      </c>
      <c r="S11" s="2">
        <v>25</v>
      </c>
      <c r="T11" s="2">
        <v>29</v>
      </c>
      <c r="U11" s="2">
        <v>74</v>
      </c>
      <c r="V11" s="40">
        <v>57</v>
      </c>
      <c r="W11" s="26"/>
      <c r="X11" s="26"/>
    </row>
    <row r="12" spans="1:24">
      <c r="A12" s="11"/>
      <c r="B12" s="4">
        <v>2</v>
      </c>
      <c r="C12" s="36" t="s">
        <v>87</v>
      </c>
      <c r="D12" s="4" t="s">
        <v>59</v>
      </c>
      <c r="E12" s="4" t="s">
        <v>60</v>
      </c>
      <c r="F12" s="4" t="s">
        <v>61</v>
      </c>
      <c r="G12" s="36" t="s">
        <v>94</v>
      </c>
      <c r="H12" s="4" t="s">
        <v>95</v>
      </c>
      <c r="I12" s="37">
        <v>7</v>
      </c>
      <c r="J12" s="39">
        <v>8</v>
      </c>
      <c r="K12" s="39">
        <v>8</v>
      </c>
      <c r="L12" s="39">
        <v>0</v>
      </c>
      <c r="M12" s="39">
        <v>8</v>
      </c>
      <c r="N12" s="2">
        <v>0</v>
      </c>
      <c r="O12" s="2">
        <v>25</v>
      </c>
      <c r="P12" s="2">
        <v>49</v>
      </c>
      <c r="Q12" s="2">
        <v>5</v>
      </c>
      <c r="R12" s="2">
        <v>15</v>
      </c>
      <c r="S12" s="2">
        <v>15</v>
      </c>
      <c r="T12" s="2">
        <v>29</v>
      </c>
      <c r="U12" s="2">
        <v>64</v>
      </c>
      <c r="V12" s="41">
        <v>56.5</v>
      </c>
      <c r="W12" s="3"/>
      <c r="X12" s="3"/>
    </row>
    <row r="13" spans="1:24">
      <c r="A13" s="11"/>
      <c r="B13" s="12">
        <v>3</v>
      </c>
      <c r="C13" s="36" t="s">
        <v>91</v>
      </c>
      <c r="D13" s="4" t="s">
        <v>68</v>
      </c>
      <c r="E13" s="4" t="s">
        <v>69</v>
      </c>
      <c r="F13" s="4" t="s">
        <v>70</v>
      </c>
      <c r="G13" s="36" t="s">
        <v>94</v>
      </c>
      <c r="H13" s="4" t="s">
        <v>95</v>
      </c>
      <c r="I13" s="37">
        <v>7</v>
      </c>
      <c r="J13" s="39">
        <v>4</v>
      </c>
      <c r="K13" s="39">
        <v>4</v>
      </c>
      <c r="L13" s="39">
        <v>0</v>
      </c>
      <c r="M13" s="39">
        <v>2</v>
      </c>
      <c r="N13" s="2">
        <v>2</v>
      </c>
      <c r="O13" s="2">
        <v>21</v>
      </c>
      <c r="P13" s="2">
        <v>33</v>
      </c>
      <c r="Q13" s="2">
        <v>10</v>
      </c>
      <c r="R13" s="2">
        <v>15</v>
      </c>
      <c r="S13" s="2">
        <v>25</v>
      </c>
      <c r="T13" s="2">
        <v>29</v>
      </c>
      <c r="U13" s="2">
        <v>79</v>
      </c>
      <c r="V13" s="41">
        <v>56</v>
      </c>
      <c r="W13" s="2"/>
      <c r="X13" s="3"/>
    </row>
    <row r="14" spans="1:24">
      <c r="A14" s="11"/>
      <c r="B14" s="4">
        <v>4</v>
      </c>
      <c r="C14" s="36" t="s">
        <v>89</v>
      </c>
      <c r="D14" s="4" t="s">
        <v>64</v>
      </c>
      <c r="E14" s="4" t="s">
        <v>42</v>
      </c>
      <c r="F14" s="4" t="s">
        <v>65</v>
      </c>
      <c r="G14" s="36" t="s">
        <v>94</v>
      </c>
      <c r="H14" s="4" t="s">
        <v>97</v>
      </c>
      <c r="I14" s="37">
        <v>7</v>
      </c>
      <c r="J14" s="39">
        <v>2</v>
      </c>
      <c r="K14" s="39">
        <v>6</v>
      </c>
      <c r="L14" s="39">
        <v>6</v>
      </c>
      <c r="M14" s="39">
        <v>8</v>
      </c>
      <c r="N14" s="2">
        <v>2</v>
      </c>
      <c r="O14" s="2">
        <v>17</v>
      </c>
      <c r="P14" s="2">
        <v>41</v>
      </c>
      <c r="Q14" s="2">
        <v>0</v>
      </c>
      <c r="R14" s="2">
        <v>15</v>
      </c>
      <c r="S14" s="2">
        <v>25</v>
      </c>
      <c r="T14" s="2">
        <v>29</v>
      </c>
      <c r="U14" s="2">
        <v>69</v>
      </c>
      <c r="V14" s="41">
        <v>55</v>
      </c>
      <c r="W14" s="3"/>
      <c r="X14" s="3"/>
    </row>
    <row r="15" spans="1:24">
      <c r="A15" s="11"/>
      <c r="B15" s="12">
        <v>5</v>
      </c>
      <c r="C15" s="36" t="s">
        <v>83</v>
      </c>
      <c r="D15" s="4" t="s">
        <v>47</v>
      </c>
      <c r="E15" s="4" t="s">
        <v>48</v>
      </c>
      <c r="F15" s="4" t="s">
        <v>49</v>
      </c>
      <c r="G15" s="36" t="s">
        <v>94</v>
      </c>
      <c r="H15" s="4" t="s">
        <v>95</v>
      </c>
      <c r="I15" s="37">
        <v>7</v>
      </c>
      <c r="J15" s="39">
        <v>10</v>
      </c>
      <c r="K15" s="39">
        <v>4</v>
      </c>
      <c r="L15" s="39">
        <v>0</v>
      </c>
      <c r="M15" s="39">
        <v>4</v>
      </c>
      <c r="N15" s="2">
        <v>12</v>
      </c>
      <c r="O15" s="2">
        <v>12</v>
      </c>
      <c r="P15" s="2">
        <v>42</v>
      </c>
      <c r="Q15" s="2">
        <v>5</v>
      </c>
      <c r="R15" s="2">
        <v>20</v>
      </c>
      <c r="S15" s="2">
        <v>25</v>
      </c>
      <c r="T15" s="2">
        <v>18</v>
      </c>
      <c r="U15" s="2">
        <v>68</v>
      </c>
      <c r="V15" s="41">
        <v>55</v>
      </c>
      <c r="W15" s="3"/>
      <c r="X15" s="3"/>
    </row>
    <row r="16" spans="1:24">
      <c r="A16" s="11"/>
      <c r="B16" s="4">
        <v>6</v>
      </c>
      <c r="C16" s="36" t="s">
        <v>81</v>
      </c>
      <c r="D16" s="4" t="s">
        <v>41</v>
      </c>
      <c r="E16" s="4" t="s">
        <v>42</v>
      </c>
      <c r="F16" s="4" t="s">
        <v>43</v>
      </c>
      <c r="G16" s="36" t="s">
        <v>94</v>
      </c>
      <c r="H16" s="4" t="s">
        <v>96</v>
      </c>
      <c r="I16" s="37">
        <v>7</v>
      </c>
      <c r="J16" s="39">
        <v>8</v>
      </c>
      <c r="K16" s="39">
        <v>4</v>
      </c>
      <c r="L16" s="39">
        <v>3</v>
      </c>
      <c r="M16" s="39">
        <v>4</v>
      </c>
      <c r="N16" s="2">
        <v>8</v>
      </c>
      <c r="O16" s="2">
        <v>13</v>
      </c>
      <c r="P16" s="2">
        <v>40</v>
      </c>
      <c r="Q16" s="2">
        <v>0</v>
      </c>
      <c r="R16" s="2">
        <v>15</v>
      </c>
      <c r="S16" s="35">
        <v>25</v>
      </c>
      <c r="T16" s="2">
        <v>29</v>
      </c>
      <c r="U16" s="2">
        <v>69</v>
      </c>
      <c r="V16" s="41">
        <v>54.5</v>
      </c>
      <c r="W16" s="3"/>
      <c r="X16" s="3"/>
    </row>
    <row r="17" spans="1:24">
      <c r="A17" s="11"/>
      <c r="B17" s="12">
        <v>7</v>
      </c>
      <c r="C17" s="36" t="s">
        <v>92</v>
      </c>
      <c r="D17" s="4" t="s">
        <v>71</v>
      </c>
      <c r="E17" s="4" t="s">
        <v>72</v>
      </c>
      <c r="F17" s="4" t="s">
        <v>28</v>
      </c>
      <c r="G17" s="36" t="s">
        <v>94</v>
      </c>
      <c r="H17" s="4" t="s">
        <v>95</v>
      </c>
      <c r="I17" s="37">
        <v>7</v>
      </c>
      <c r="J17" s="39">
        <v>12</v>
      </c>
      <c r="K17" s="39">
        <v>6</v>
      </c>
      <c r="L17" s="39">
        <v>6</v>
      </c>
      <c r="M17" s="39">
        <v>4</v>
      </c>
      <c r="N17" s="2">
        <v>2</v>
      </c>
      <c r="O17" s="2">
        <v>12</v>
      </c>
      <c r="P17" s="2">
        <v>42</v>
      </c>
      <c r="Q17" s="2">
        <v>5</v>
      </c>
      <c r="R17" s="2">
        <v>15</v>
      </c>
      <c r="S17" s="35">
        <v>25</v>
      </c>
      <c r="T17" s="2">
        <v>20</v>
      </c>
      <c r="U17" s="2">
        <v>65</v>
      </c>
      <c r="V17" s="41">
        <v>53.5</v>
      </c>
      <c r="W17" s="3"/>
      <c r="X17" s="3"/>
    </row>
    <row r="18" spans="1:24">
      <c r="A18" s="11"/>
      <c r="B18" s="4">
        <v>8</v>
      </c>
      <c r="C18" s="36" t="s">
        <v>78</v>
      </c>
      <c r="D18" s="4" t="s">
        <v>32</v>
      </c>
      <c r="E18" s="4" t="s">
        <v>33</v>
      </c>
      <c r="F18" s="4" t="s">
        <v>34</v>
      </c>
      <c r="G18" s="36" t="s">
        <v>94</v>
      </c>
      <c r="H18" s="4" t="s">
        <v>95</v>
      </c>
      <c r="I18" s="37">
        <v>7</v>
      </c>
      <c r="J18" s="39">
        <v>8</v>
      </c>
      <c r="K18" s="39">
        <v>8</v>
      </c>
      <c r="L18" s="39">
        <v>3</v>
      </c>
      <c r="M18" s="39">
        <v>4</v>
      </c>
      <c r="N18" s="2">
        <v>0</v>
      </c>
      <c r="O18" s="2">
        <v>20</v>
      </c>
      <c r="P18" s="2">
        <v>43</v>
      </c>
      <c r="Q18" s="2">
        <v>5</v>
      </c>
      <c r="R18" s="2">
        <v>15</v>
      </c>
      <c r="S18" s="2">
        <v>25</v>
      </c>
      <c r="T18" s="2">
        <v>14</v>
      </c>
      <c r="U18" s="2">
        <v>59</v>
      </c>
      <c r="V18" s="41">
        <v>51</v>
      </c>
      <c r="W18" s="3"/>
      <c r="X18" s="3"/>
    </row>
    <row r="19" spans="1:24">
      <c r="A19" s="11"/>
      <c r="B19" s="12">
        <v>9</v>
      </c>
      <c r="C19" s="36" t="s">
        <v>76</v>
      </c>
      <c r="D19" s="4" t="s">
        <v>26</v>
      </c>
      <c r="E19" s="4" t="s">
        <v>27</v>
      </c>
      <c r="F19" s="4" t="s">
        <v>28</v>
      </c>
      <c r="G19" s="36" t="s">
        <v>94</v>
      </c>
      <c r="H19" s="4" t="s">
        <v>95</v>
      </c>
      <c r="I19" s="37">
        <v>7</v>
      </c>
      <c r="J19" s="39">
        <v>8</v>
      </c>
      <c r="K19" s="39">
        <v>4</v>
      </c>
      <c r="L19" s="39">
        <v>0</v>
      </c>
      <c r="M19" s="39">
        <v>4</v>
      </c>
      <c r="N19" s="2">
        <v>8</v>
      </c>
      <c r="O19" s="2">
        <v>12</v>
      </c>
      <c r="P19" s="2">
        <v>36</v>
      </c>
      <c r="Q19" s="2">
        <v>10</v>
      </c>
      <c r="R19" s="2">
        <v>15</v>
      </c>
      <c r="S19" s="2">
        <v>20</v>
      </c>
      <c r="T19" s="2">
        <v>15</v>
      </c>
      <c r="U19" s="2">
        <v>60</v>
      </c>
      <c r="V19" s="41">
        <v>48</v>
      </c>
      <c r="W19" s="3"/>
      <c r="X19" s="3"/>
    </row>
    <row r="20" spans="1:24">
      <c r="A20" s="11"/>
      <c r="B20" s="4">
        <v>10</v>
      </c>
      <c r="C20" s="36" t="s">
        <v>85</v>
      </c>
      <c r="D20" s="4" t="s">
        <v>53</v>
      </c>
      <c r="E20" s="4" t="s">
        <v>54</v>
      </c>
      <c r="F20" s="4" t="s">
        <v>31</v>
      </c>
      <c r="G20" s="36" t="s">
        <v>94</v>
      </c>
      <c r="H20" s="4" t="s">
        <v>95</v>
      </c>
      <c r="I20" s="37">
        <v>7</v>
      </c>
      <c r="J20" s="39">
        <v>0</v>
      </c>
      <c r="K20" s="39">
        <v>4</v>
      </c>
      <c r="L20" s="39">
        <v>0</v>
      </c>
      <c r="M20" s="39">
        <v>8</v>
      </c>
      <c r="N20" s="2">
        <v>4</v>
      </c>
      <c r="O20" s="2">
        <v>16</v>
      </c>
      <c r="P20" s="2">
        <v>32</v>
      </c>
      <c r="Q20" s="2">
        <v>5</v>
      </c>
      <c r="R20" s="2">
        <v>20</v>
      </c>
      <c r="S20" s="2">
        <v>25</v>
      </c>
      <c r="T20" s="2">
        <v>14</v>
      </c>
      <c r="U20" s="2">
        <v>64</v>
      </c>
      <c r="V20" s="41">
        <v>48</v>
      </c>
      <c r="W20" s="3"/>
      <c r="X20" s="3"/>
    </row>
    <row r="21" spans="1:24">
      <c r="A21" s="11"/>
      <c r="B21" s="12">
        <v>11</v>
      </c>
      <c r="C21" s="36" t="s">
        <v>82</v>
      </c>
      <c r="D21" s="4" t="s">
        <v>45</v>
      </c>
      <c r="E21" s="4" t="s">
        <v>46</v>
      </c>
      <c r="F21" s="4" t="s">
        <v>43</v>
      </c>
      <c r="G21" s="36" t="s">
        <v>94</v>
      </c>
      <c r="H21" s="4" t="s">
        <v>95</v>
      </c>
      <c r="I21" s="37">
        <v>7</v>
      </c>
      <c r="J21" s="39">
        <v>12</v>
      </c>
      <c r="K21" s="39">
        <v>2</v>
      </c>
      <c r="L21" s="39">
        <v>0</v>
      </c>
      <c r="M21" s="39">
        <v>4</v>
      </c>
      <c r="N21" s="2">
        <v>6</v>
      </c>
      <c r="O21" s="2">
        <v>14</v>
      </c>
      <c r="P21" s="2">
        <v>38</v>
      </c>
      <c r="Q21" s="2">
        <v>5</v>
      </c>
      <c r="R21" s="2">
        <v>10</v>
      </c>
      <c r="S21" s="2">
        <v>25</v>
      </c>
      <c r="T21" s="2">
        <v>15</v>
      </c>
      <c r="U21" s="2">
        <v>55</v>
      </c>
      <c r="V21" s="41">
        <v>46.5</v>
      </c>
      <c r="W21" s="3"/>
      <c r="X21" s="3"/>
    </row>
    <row r="22" spans="1:24">
      <c r="A22" s="11"/>
      <c r="B22" s="4">
        <v>12</v>
      </c>
      <c r="C22" s="36" t="s">
        <v>79</v>
      </c>
      <c r="D22" s="4" t="s">
        <v>35</v>
      </c>
      <c r="E22" s="4" t="s">
        <v>36</v>
      </c>
      <c r="F22" s="4" t="s">
        <v>28</v>
      </c>
      <c r="G22" s="36" t="s">
        <v>94</v>
      </c>
      <c r="H22" s="4" t="s">
        <v>95</v>
      </c>
      <c r="I22" s="37">
        <v>7</v>
      </c>
      <c r="J22" s="39">
        <v>10</v>
      </c>
      <c r="K22" s="39">
        <v>6</v>
      </c>
      <c r="L22" s="39">
        <v>0</v>
      </c>
      <c r="M22" s="39">
        <v>8</v>
      </c>
      <c r="N22" s="2">
        <v>8</v>
      </c>
      <c r="O22" s="2">
        <v>15</v>
      </c>
      <c r="P22" s="2">
        <v>47</v>
      </c>
      <c r="Q22" s="2">
        <v>5</v>
      </c>
      <c r="R22" s="2">
        <v>15</v>
      </c>
      <c r="S22" s="2">
        <v>10</v>
      </c>
      <c r="T22" s="2">
        <v>15</v>
      </c>
      <c r="U22" s="2">
        <v>45</v>
      </c>
      <c r="V22" s="41">
        <v>46</v>
      </c>
      <c r="W22" s="3"/>
      <c r="X22" s="3"/>
    </row>
    <row r="23" spans="1:24">
      <c r="A23" s="11"/>
      <c r="B23" s="12">
        <v>13</v>
      </c>
      <c r="C23" s="36" t="s">
        <v>80</v>
      </c>
      <c r="D23" s="4" t="s">
        <v>37</v>
      </c>
      <c r="E23" s="4" t="s">
        <v>38</v>
      </c>
      <c r="F23" s="4" t="s">
        <v>39</v>
      </c>
      <c r="G23" s="36" t="s">
        <v>94</v>
      </c>
      <c r="H23" s="4" t="s">
        <v>95</v>
      </c>
      <c r="I23" s="37">
        <v>7</v>
      </c>
      <c r="J23" s="39">
        <v>4</v>
      </c>
      <c r="K23" s="39">
        <v>4</v>
      </c>
      <c r="L23" s="39">
        <v>0</v>
      </c>
      <c r="M23" s="39">
        <v>8</v>
      </c>
      <c r="N23" s="2">
        <v>0</v>
      </c>
      <c r="O23" s="2">
        <v>12</v>
      </c>
      <c r="P23" s="2">
        <v>28</v>
      </c>
      <c r="Q23" s="2">
        <v>5</v>
      </c>
      <c r="R23" s="2">
        <v>10</v>
      </c>
      <c r="S23" s="2">
        <v>20</v>
      </c>
      <c r="T23" s="2">
        <v>28</v>
      </c>
      <c r="U23" s="2">
        <v>63</v>
      </c>
      <c r="V23" s="41">
        <v>45.5</v>
      </c>
      <c r="W23" s="3"/>
      <c r="X23" s="3"/>
    </row>
    <row r="24" spans="1:24">
      <c r="A24" s="11"/>
      <c r="B24" s="4">
        <v>14</v>
      </c>
      <c r="C24" s="36" t="s">
        <v>93</v>
      </c>
      <c r="D24" s="4" t="s">
        <v>73</v>
      </c>
      <c r="E24" s="4" t="s">
        <v>74</v>
      </c>
      <c r="F24" s="4" t="s">
        <v>75</v>
      </c>
      <c r="G24" s="36" t="s">
        <v>94</v>
      </c>
      <c r="H24" s="4" t="s">
        <v>95</v>
      </c>
      <c r="I24" s="37">
        <v>7</v>
      </c>
      <c r="J24" s="39">
        <v>8</v>
      </c>
      <c r="K24" s="39">
        <v>6</v>
      </c>
      <c r="L24" s="39">
        <v>3</v>
      </c>
      <c r="M24" s="39">
        <v>4</v>
      </c>
      <c r="N24" s="2">
        <v>6</v>
      </c>
      <c r="O24" s="2">
        <v>12</v>
      </c>
      <c r="P24" s="2">
        <v>39</v>
      </c>
      <c r="Q24" s="2">
        <v>10</v>
      </c>
      <c r="R24" s="2">
        <v>0</v>
      </c>
      <c r="S24" s="2">
        <v>15</v>
      </c>
      <c r="T24" s="2">
        <v>20</v>
      </c>
      <c r="U24" s="2">
        <v>45</v>
      </c>
      <c r="V24" s="41">
        <v>42</v>
      </c>
      <c r="W24" s="3"/>
      <c r="X24" s="3"/>
    </row>
    <row r="25" spans="1:24">
      <c r="A25" s="11"/>
      <c r="B25" s="12">
        <v>15</v>
      </c>
      <c r="C25" s="36" t="s">
        <v>88</v>
      </c>
      <c r="D25" s="4" t="s">
        <v>62</v>
      </c>
      <c r="E25" s="4" t="s">
        <v>63</v>
      </c>
      <c r="F25" s="4" t="s">
        <v>44</v>
      </c>
      <c r="G25" s="36" t="s">
        <v>94</v>
      </c>
      <c r="H25" s="4" t="s">
        <v>98</v>
      </c>
      <c r="I25" s="37">
        <v>7</v>
      </c>
      <c r="J25" s="39">
        <v>0</v>
      </c>
      <c r="K25" s="39">
        <v>4</v>
      </c>
      <c r="L25" s="39">
        <v>8</v>
      </c>
      <c r="M25" s="39">
        <v>8</v>
      </c>
      <c r="N25" s="2">
        <v>0</v>
      </c>
      <c r="O25" s="2">
        <v>11</v>
      </c>
      <c r="P25" s="2">
        <v>31</v>
      </c>
      <c r="Q25" s="2">
        <v>5</v>
      </c>
      <c r="R25" s="2">
        <v>10</v>
      </c>
      <c r="S25" s="2">
        <v>15</v>
      </c>
      <c r="T25" s="2">
        <v>13</v>
      </c>
      <c r="U25" s="2">
        <v>43</v>
      </c>
      <c r="V25" s="41">
        <v>37</v>
      </c>
      <c r="W25" s="3"/>
      <c r="X25" s="3"/>
    </row>
    <row r="26" spans="1:24">
      <c r="A26" s="11"/>
      <c r="B26" s="4">
        <v>16</v>
      </c>
      <c r="C26" s="36" t="s">
        <v>90</v>
      </c>
      <c r="D26" s="4" t="s">
        <v>66</v>
      </c>
      <c r="E26" s="4" t="s">
        <v>67</v>
      </c>
      <c r="F26" s="4" t="s">
        <v>43</v>
      </c>
      <c r="G26" s="36" t="s">
        <v>94</v>
      </c>
      <c r="H26" s="4" t="s">
        <v>95</v>
      </c>
      <c r="I26" s="37">
        <v>7</v>
      </c>
      <c r="J26" s="39">
        <v>2</v>
      </c>
      <c r="K26" s="39">
        <v>6</v>
      </c>
      <c r="L26" s="39">
        <v>0</v>
      </c>
      <c r="M26" s="39">
        <v>4</v>
      </c>
      <c r="N26" s="2">
        <v>2</v>
      </c>
      <c r="O26" s="2">
        <v>16</v>
      </c>
      <c r="P26" s="2">
        <v>30</v>
      </c>
      <c r="Q26" s="2">
        <v>5</v>
      </c>
      <c r="R26" s="2">
        <v>5</v>
      </c>
      <c r="S26" s="2">
        <v>5</v>
      </c>
      <c r="T26" s="2">
        <v>28</v>
      </c>
      <c r="U26" s="2">
        <v>43</v>
      </c>
      <c r="V26" s="41">
        <v>36.5</v>
      </c>
      <c r="W26" s="3"/>
      <c r="X26" s="3"/>
    </row>
    <row r="27" spans="1:24">
      <c r="A27" s="11"/>
      <c r="B27" s="12">
        <v>17</v>
      </c>
      <c r="C27" s="36" t="s">
        <v>84</v>
      </c>
      <c r="D27" s="4" t="s">
        <v>50</v>
      </c>
      <c r="E27" s="4" t="s">
        <v>51</v>
      </c>
      <c r="F27" s="4" t="s">
        <v>52</v>
      </c>
      <c r="G27" s="36" t="s">
        <v>94</v>
      </c>
      <c r="H27" s="4" t="s">
        <v>95</v>
      </c>
      <c r="I27" s="37">
        <v>7</v>
      </c>
      <c r="J27" s="39">
        <v>10</v>
      </c>
      <c r="K27" s="39">
        <v>4</v>
      </c>
      <c r="L27" s="39">
        <v>0</v>
      </c>
      <c r="M27" s="39">
        <v>8</v>
      </c>
      <c r="N27" s="2">
        <v>6</v>
      </c>
      <c r="O27" s="2">
        <v>9</v>
      </c>
      <c r="P27" s="2">
        <v>37</v>
      </c>
      <c r="Q27" s="2">
        <v>5</v>
      </c>
      <c r="R27" s="2">
        <v>5</v>
      </c>
      <c r="S27" s="2">
        <v>10</v>
      </c>
      <c r="T27" s="2">
        <v>14</v>
      </c>
      <c r="U27" s="2">
        <v>34</v>
      </c>
      <c r="V27" s="41">
        <v>35.5</v>
      </c>
      <c r="W27" s="3"/>
      <c r="X27" s="3"/>
    </row>
    <row r="28" spans="1:24">
      <c r="A28" s="11"/>
      <c r="B28" s="4">
        <v>18</v>
      </c>
      <c r="C28" s="36" t="s">
        <v>86</v>
      </c>
      <c r="D28" s="4" t="s">
        <v>56</v>
      </c>
      <c r="E28" s="4" t="s">
        <v>57</v>
      </c>
      <c r="F28" s="4" t="s">
        <v>58</v>
      </c>
      <c r="G28" s="36" t="s">
        <v>94</v>
      </c>
      <c r="H28" s="4" t="s">
        <v>95</v>
      </c>
      <c r="I28" s="37">
        <v>7</v>
      </c>
      <c r="J28" s="39">
        <v>0</v>
      </c>
      <c r="K28" s="39">
        <v>6</v>
      </c>
      <c r="L28" s="39">
        <v>0</v>
      </c>
      <c r="M28" s="39">
        <v>4</v>
      </c>
      <c r="N28" s="2">
        <v>0</v>
      </c>
      <c r="O28" s="2">
        <v>10</v>
      </c>
      <c r="P28" s="2">
        <v>20</v>
      </c>
      <c r="Q28" s="2">
        <v>0</v>
      </c>
      <c r="R28" s="2">
        <v>10</v>
      </c>
      <c r="S28" s="2">
        <v>20</v>
      </c>
      <c r="T28" s="2">
        <v>15</v>
      </c>
      <c r="U28" s="2">
        <v>45</v>
      </c>
      <c r="V28" s="41">
        <v>32.5</v>
      </c>
      <c r="W28" s="3"/>
      <c r="X28" s="3"/>
    </row>
    <row r="30" spans="1:24" ht="30" customHeight="1">
      <c r="B30" s="9"/>
      <c r="C30" s="9"/>
      <c r="E30" s="9"/>
    </row>
    <row r="31" spans="1:24">
      <c r="B31" s="9"/>
      <c r="C31" s="9"/>
      <c r="E31" s="9"/>
    </row>
    <row r="32" spans="1:24">
      <c r="E32" s="5"/>
    </row>
    <row r="33" spans="5:5">
      <c r="E33" s="5"/>
    </row>
    <row r="34" spans="5:5">
      <c r="E34" s="5"/>
    </row>
    <row r="35" spans="5:5">
      <c r="E35" s="5"/>
    </row>
  </sheetData>
  <mergeCells count="8">
    <mergeCell ref="J9:P9"/>
    <mergeCell ref="A1:X1"/>
    <mergeCell ref="A2:X2"/>
    <mergeCell ref="G7:X7"/>
    <mergeCell ref="G8:X8"/>
    <mergeCell ref="B3:E3"/>
    <mergeCell ref="B4:F4"/>
    <mergeCell ref="B5:E5"/>
  </mergeCells>
  <phoneticPr fontId="0" type="noConversion"/>
  <dataValidations count="1">
    <dataValidation allowBlank="1" showInputMessage="1" showErrorMessage="1" sqref="B11 H10 D10:F10 I12:M28 B13 B15 B17 B19 B21 B23 B25 B27 G12:G28 G11:M11"/>
  </dataValidations>
  <pageMargins left="0.25" right="0.25" top="0.75" bottom="0.75" header="0.3" footer="0.3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topLeftCell="D1" workbookViewId="0">
      <selection activeCell="V11" sqref="V11:V32"/>
    </sheetView>
  </sheetViews>
  <sheetFormatPr defaultRowHeight="12.75"/>
  <cols>
    <col min="1" max="1" width="3.5703125" style="1" customWidth="1"/>
    <col min="2" max="2" width="6.5703125" customWidth="1"/>
    <col min="3" max="3" width="12.5703125" customWidth="1"/>
    <col min="4" max="4" width="10.5703125" customWidth="1"/>
    <col min="5" max="5" width="16.85546875" customWidth="1"/>
    <col min="6" max="6" width="13.7109375" customWidth="1"/>
    <col min="7" max="7" width="29.140625" customWidth="1"/>
    <col min="8" max="8" width="8.85546875" customWidth="1"/>
    <col min="9" max="12" width="4.42578125" customWidth="1"/>
    <col min="13" max="13" width="4" customWidth="1"/>
    <col min="14" max="14" width="3.85546875" customWidth="1"/>
    <col min="15" max="15" width="8.7109375" customWidth="1"/>
    <col min="16" max="18" width="4.28515625" customWidth="1"/>
    <col min="19" max="19" width="4" customWidth="1"/>
    <col min="20" max="20" width="8.28515625" customWidth="1"/>
    <col min="21" max="21" width="10.7109375" customWidth="1"/>
    <col min="22" max="22" width="8.28515625" customWidth="1"/>
    <col min="23" max="23" width="9.42578125" customWidth="1"/>
  </cols>
  <sheetData>
    <row r="1" spans="1:23">
      <c r="A1" s="98" t="s">
        <v>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16.5" customHeight="1">
      <c r="A2" s="99" t="s">
        <v>271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16.5" customHeight="1">
      <c r="A3" s="23"/>
      <c r="B3" s="102" t="s">
        <v>22</v>
      </c>
      <c r="C3" s="102"/>
      <c r="D3" s="102"/>
      <c r="E3" s="30"/>
      <c r="F3" s="31" t="s">
        <v>23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7.75" customHeight="1">
      <c r="A4" s="23"/>
      <c r="B4" s="102" t="s">
        <v>20</v>
      </c>
      <c r="C4" s="102"/>
      <c r="D4" s="102"/>
      <c r="E4" s="102"/>
      <c r="F4" s="7" t="s">
        <v>24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6.5" customHeight="1">
      <c r="A5" s="23"/>
      <c r="B5" s="102" t="s">
        <v>16</v>
      </c>
      <c r="C5" s="102"/>
      <c r="D5" s="102"/>
      <c r="E5" s="30"/>
      <c r="F5" s="7" t="s">
        <v>25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6.5" customHeight="1">
      <c r="A6" s="23"/>
      <c r="B6" s="9" t="s">
        <v>17</v>
      </c>
      <c r="C6" s="9"/>
      <c r="D6" s="9"/>
      <c r="E6" s="9"/>
      <c r="F6" s="31">
        <v>8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17.25" customHeight="1">
      <c r="A7" s="10"/>
      <c r="B7" s="7" t="s">
        <v>18</v>
      </c>
      <c r="C7" s="6"/>
      <c r="D7" s="8"/>
      <c r="F7" s="100">
        <v>44898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ht="17.25" customHeight="1">
      <c r="A8" s="10"/>
      <c r="B8" s="6" t="s">
        <v>4</v>
      </c>
      <c r="C8" s="6"/>
      <c r="D8" s="6"/>
      <c r="F8" s="101">
        <v>100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3" ht="12.75" customHeight="1">
      <c r="A9" s="11"/>
      <c r="B9" s="13"/>
      <c r="C9" s="17"/>
      <c r="D9" s="17"/>
      <c r="E9" s="17"/>
      <c r="F9" s="17"/>
      <c r="G9" s="17"/>
      <c r="H9" s="13"/>
      <c r="I9" s="97" t="s">
        <v>12</v>
      </c>
      <c r="J9" s="97"/>
      <c r="K9" s="97"/>
      <c r="L9" s="97"/>
      <c r="M9" s="97"/>
      <c r="N9" s="97"/>
      <c r="O9" s="97"/>
      <c r="P9" s="21"/>
      <c r="Q9" s="22"/>
      <c r="R9" s="22" t="s">
        <v>6</v>
      </c>
      <c r="S9" s="22"/>
      <c r="T9" s="24"/>
      <c r="U9" s="25"/>
      <c r="V9" s="28"/>
      <c r="W9" s="27"/>
    </row>
    <row r="10" spans="1:23" ht="60">
      <c r="A10" s="11"/>
      <c r="B10" s="14" t="s">
        <v>0</v>
      </c>
      <c r="C10" s="18" t="s">
        <v>1</v>
      </c>
      <c r="D10" s="18" t="s">
        <v>2</v>
      </c>
      <c r="E10" s="18" t="s">
        <v>3</v>
      </c>
      <c r="F10" s="20" t="s">
        <v>11</v>
      </c>
      <c r="G10" s="19" t="s">
        <v>19</v>
      </c>
      <c r="H10" s="29" t="s">
        <v>13</v>
      </c>
      <c r="I10" s="38">
        <v>1</v>
      </c>
      <c r="J10" s="38">
        <v>2</v>
      </c>
      <c r="K10" s="38">
        <v>3</v>
      </c>
      <c r="L10" s="38">
        <v>4</v>
      </c>
      <c r="M10" s="32">
        <v>5</v>
      </c>
      <c r="N10" s="32">
        <v>6</v>
      </c>
      <c r="O10" s="32" t="s">
        <v>14</v>
      </c>
      <c r="P10" s="33">
        <v>1</v>
      </c>
      <c r="Q10" s="33">
        <v>2</v>
      </c>
      <c r="R10" s="33">
        <v>3</v>
      </c>
      <c r="S10" s="33">
        <v>4</v>
      </c>
      <c r="T10" s="32" t="s">
        <v>15</v>
      </c>
      <c r="U10" s="20" t="s">
        <v>8</v>
      </c>
      <c r="V10" s="20" t="s">
        <v>9</v>
      </c>
      <c r="W10" s="19" t="s">
        <v>10</v>
      </c>
    </row>
    <row r="11" spans="1:23">
      <c r="A11" s="11"/>
      <c r="B11" s="4">
        <v>1</v>
      </c>
      <c r="C11" s="36" t="s">
        <v>139</v>
      </c>
      <c r="D11" s="36" t="s">
        <v>30</v>
      </c>
      <c r="E11" s="36" t="s">
        <v>34</v>
      </c>
      <c r="F11" s="36" t="s">
        <v>94</v>
      </c>
      <c r="G11" s="36" t="s">
        <v>140</v>
      </c>
      <c r="H11" s="37">
        <v>8</v>
      </c>
      <c r="I11" s="37">
        <v>14</v>
      </c>
      <c r="J11" s="37">
        <v>3</v>
      </c>
      <c r="K11" s="37">
        <v>6</v>
      </c>
      <c r="L11" s="37">
        <v>8</v>
      </c>
      <c r="M11" s="2">
        <v>4</v>
      </c>
      <c r="N11" s="2">
        <v>25</v>
      </c>
      <c r="O11" s="2">
        <v>60</v>
      </c>
      <c r="P11" s="2">
        <v>20</v>
      </c>
      <c r="Q11" s="2">
        <v>20</v>
      </c>
      <c r="R11" s="35">
        <v>25</v>
      </c>
      <c r="S11" s="2">
        <v>30</v>
      </c>
      <c r="T11" s="2">
        <v>95</v>
      </c>
      <c r="U11" s="41">
        <v>77.5</v>
      </c>
      <c r="V11" s="2"/>
      <c r="W11" s="3"/>
    </row>
    <row r="12" spans="1:23">
      <c r="A12" s="11"/>
      <c r="B12" s="4">
        <v>2</v>
      </c>
      <c r="C12" s="36" t="s">
        <v>135</v>
      </c>
      <c r="D12" s="36" t="s">
        <v>55</v>
      </c>
      <c r="E12" s="36" t="s">
        <v>136</v>
      </c>
      <c r="F12" s="36" t="s">
        <v>94</v>
      </c>
      <c r="G12" s="36" t="s">
        <v>146</v>
      </c>
      <c r="H12" s="37">
        <v>8</v>
      </c>
      <c r="I12" s="37">
        <v>12</v>
      </c>
      <c r="J12" s="37">
        <v>6</v>
      </c>
      <c r="K12" s="37">
        <v>9</v>
      </c>
      <c r="L12" s="37">
        <v>4</v>
      </c>
      <c r="M12" s="2">
        <v>4</v>
      </c>
      <c r="N12" s="2">
        <v>20</v>
      </c>
      <c r="O12" s="2">
        <v>55</v>
      </c>
      <c r="P12" s="2">
        <v>15</v>
      </c>
      <c r="Q12" s="2">
        <v>15</v>
      </c>
      <c r="R12" s="2">
        <v>25</v>
      </c>
      <c r="S12" s="2">
        <v>29</v>
      </c>
      <c r="T12" s="2">
        <v>84</v>
      </c>
      <c r="U12" s="41">
        <v>69.5</v>
      </c>
      <c r="V12" s="2"/>
      <c r="W12" s="3"/>
    </row>
    <row r="13" spans="1:23">
      <c r="A13" s="11"/>
      <c r="B13" s="4">
        <v>3</v>
      </c>
      <c r="C13" s="36" t="s">
        <v>128</v>
      </c>
      <c r="D13" s="36" t="s">
        <v>129</v>
      </c>
      <c r="E13" s="36" t="s">
        <v>109</v>
      </c>
      <c r="F13" s="36" t="s">
        <v>94</v>
      </c>
      <c r="G13" s="36" t="s">
        <v>97</v>
      </c>
      <c r="H13" s="37">
        <v>8</v>
      </c>
      <c r="I13" s="37">
        <v>10</v>
      </c>
      <c r="J13" s="37">
        <v>6</v>
      </c>
      <c r="K13" s="37">
        <v>2</v>
      </c>
      <c r="L13" s="37">
        <v>4</v>
      </c>
      <c r="M13" s="2">
        <v>2</v>
      </c>
      <c r="N13" s="2">
        <v>21</v>
      </c>
      <c r="O13" s="2">
        <v>45</v>
      </c>
      <c r="P13" s="2">
        <v>10</v>
      </c>
      <c r="Q13" s="2">
        <v>20</v>
      </c>
      <c r="R13" s="2">
        <v>25</v>
      </c>
      <c r="S13" s="2">
        <v>30</v>
      </c>
      <c r="T13" s="2">
        <v>85</v>
      </c>
      <c r="U13" s="41">
        <v>65</v>
      </c>
      <c r="V13" s="2"/>
      <c r="W13" s="3"/>
    </row>
    <row r="14" spans="1:23">
      <c r="A14" s="11"/>
      <c r="B14" s="4">
        <v>4</v>
      </c>
      <c r="C14" s="36" t="s">
        <v>116</v>
      </c>
      <c r="D14" s="36" t="s">
        <v>117</v>
      </c>
      <c r="E14" s="36" t="s">
        <v>118</v>
      </c>
      <c r="F14" s="36" t="s">
        <v>94</v>
      </c>
      <c r="G14" s="36" t="s">
        <v>140</v>
      </c>
      <c r="H14" s="37">
        <v>8</v>
      </c>
      <c r="I14" s="37">
        <v>0</v>
      </c>
      <c r="J14" s="37">
        <v>4</v>
      </c>
      <c r="K14" s="37">
        <v>3</v>
      </c>
      <c r="L14" s="37">
        <v>2</v>
      </c>
      <c r="M14" s="2">
        <v>2</v>
      </c>
      <c r="N14" s="2">
        <v>19</v>
      </c>
      <c r="O14" s="2">
        <v>30</v>
      </c>
      <c r="P14" s="2">
        <v>20</v>
      </c>
      <c r="Q14" s="2">
        <v>20</v>
      </c>
      <c r="R14" s="2">
        <v>25</v>
      </c>
      <c r="S14" s="2">
        <v>30</v>
      </c>
      <c r="T14" s="2">
        <v>95</v>
      </c>
      <c r="U14" s="41">
        <v>62.5</v>
      </c>
      <c r="V14" s="2"/>
      <c r="W14" s="3"/>
    </row>
    <row r="15" spans="1:23">
      <c r="A15" s="11"/>
      <c r="B15" s="4">
        <v>5</v>
      </c>
      <c r="C15" s="36" t="s">
        <v>130</v>
      </c>
      <c r="D15" s="36" t="s">
        <v>131</v>
      </c>
      <c r="E15" s="36" t="s">
        <v>132</v>
      </c>
      <c r="F15" s="36" t="s">
        <v>94</v>
      </c>
      <c r="G15" s="36" t="s">
        <v>140</v>
      </c>
      <c r="H15" s="37">
        <v>8</v>
      </c>
      <c r="I15" s="37">
        <v>2</v>
      </c>
      <c r="J15" s="37">
        <v>8</v>
      </c>
      <c r="K15" s="37">
        <v>0</v>
      </c>
      <c r="L15" s="37">
        <v>8</v>
      </c>
      <c r="M15" s="2">
        <v>2</v>
      </c>
      <c r="N15" s="2">
        <v>25</v>
      </c>
      <c r="O15" s="2">
        <v>45</v>
      </c>
      <c r="P15" s="2">
        <v>15</v>
      </c>
      <c r="Q15" s="2">
        <v>10</v>
      </c>
      <c r="R15" s="2">
        <v>20</v>
      </c>
      <c r="S15" s="2">
        <v>30</v>
      </c>
      <c r="T15" s="2">
        <v>75</v>
      </c>
      <c r="U15" s="41">
        <v>60</v>
      </c>
      <c r="V15" s="2"/>
      <c r="W15" s="3"/>
    </row>
    <row r="16" spans="1:23">
      <c r="A16" s="11"/>
      <c r="B16" s="4">
        <v>6</v>
      </c>
      <c r="C16" s="36" t="s">
        <v>102</v>
      </c>
      <c r="D16" s="36" t="s">
        <v>30</v>
      </c>
      <c r="E16" s="36" t="s">
        <v>103</v>
      </c>
      <c r="F16" s="36" t="s">
        <v>94</v>
      </c>
      <c r="G16" s="36" t="s">
        <v>97</v>
      </c>
      <c r="H16" s="37">
        <v>8</v>
      </c>
      <c r="I16" s="37">
        <v>14</v>
      </c>
      <c r="J16" s="37">
        <v>6</v>
      </c>
      <c r="K16" s="37">
        <v>0</v>
      </c>
      <c r="L16" s="37">
        <v>8</v>
      </c>
      <c r="M16" s="2">
        <v>4</v>
      </c>
      <c r="N16" s="2">
        <v>22</v>
      </c>
      <c r="O16" s="2">
        <v>54</v>
      </c>
      <c r="P16" s="2">
        <v>0</v>
      </c>
      <c r="Q16" s="2">
        <v>15</v>
      </c>
      <c r="R16" s="2">
        <v>15</v>
      </c>
      <c r="S16" s="2">
        <v>29</v>
      </c>
      <c r="T16" s="2">
        <v>59</v>
      </c>
      <c r="U16" s="41">
        <v>56.5</v>
      </c>
      <c r="V16" s="2"/>
      <c r="W16" s="3"/>
    </row>
    <row r="17" spans="1:23">
      <c r="A17" s="11"/>
      <c r="B17" s="4">
        <v>7</v>
      </c>
      <c r="C17" s="36" t="s">
        <v>108</v>
      </c>
      <c r="D17" s="36" t="s">
        <v>100</v>
      </c>
      <c r="E17" s="36" t="s">
        <v>109</v>
      </c>
      <c r="F17" s="36" t="s">
        <v>94</v>
      </c>
      <c r="G17" s="36" t="s">
        <v>142</v>
      </c>
      <c r="H17" s="37">
        <v>8</v>
      </c>
      <c r="I17" s="37">
        <v>0</v>
      </c>
      <c r="J17" s="37">
        <v>8</v>
      </c>
      <c r="K17" s="37">
        <v>9</v>
      </c>
      <c r="L17" s="37">
        <v>8</v>
      </c>
      <c r="M17" s="2">
        <v>8</v>
      </c>
      <c r="N17" s="2">
        <v>25</v>
      </c>
      <c r="O17" s="2">
        <v>58</v>
      </c>
      <c r="P17" s="2">
        <v>5</v>
      </c>
      <c r="Q17" s="2">
        <v>15</v>
      </c>
      <c r="R17" s="2">
        <v>20</v>
      </c>
      <c r="S17" s="2">
        <v>15</v>
      </c>
      <c r="T17" s="2">
        <v>55</v>
      </c>
      <c r="U17" s="41">
        <v>56.5</v>
      </c>
      <c r="V17" s="2"/>
      <c r="W17" s="3"/>
    </row>
    <row r="18" spans="1:23">
      <c r="A18" s="11"/>
      <c r="B18" s="4">
        <v>8</v>
      </c>
      <c r="C18" s="36" t="s">
        <v>133</v>
      </c>
      <c r="D18" s="36" t="s">
        <v>74</v>
      </c>
      <c r="E18" s="36" t="s">
        <v>134</v>
      </c>
      <c r="F18" s="36" t="s">
        <v>94</v>
      </c>
      <c r="G18" s="36" t="s">
        <v>96</v>
      </c>
      <c r="H18" s="37">
        <v>8</v>
      </c>
      <c r="I18" s="37">
        <v>10</v>
      </c>
      <c r="J18" s="37">
        <v>4</v>
      </c>
      <c r="K18" s="37">
        <v>9</v>
      </c>
      <c r="L18" s="37">
        <v>4</v>
      </c>
      <c r="M18" s="2">
        <v>2</v>
      </c>
      <c r="N18" s="2">
        <v>12</v>
      </c>
      <c r="O18" s="2">
        <v>41</v>
      </c>
      <c r="P18" s="2">
        <v>10</v>
      </c>
      <c r="Q18" s="2">
        <v>15</v>
      </c>
      <c r="R18" s="2">
        <v>25</v>
      </c>
      <c r="S18" s="2">
        <v>20</v>
      </c>
      <c r="T18" s="2">
        <v>70</v>
      </c>
      <c r="U18" s="41">
        <v>55.5</v>
      </c>
      <c r="V18" s="2"/>
      <c r="W18" s="3"/>
    </row>
    <row r="19" spans="1:23">
      <c r="A19" s="11"/>
      <c r="B19" s="4">
        <v>9</v>
      </c>
      <c r="C19" s="36" t="s">
        <v>101</v>
      </c>
      <c r="D19" s="36" t="s">
        <v>40</v>
      </c>
      <c r="E19" s="36" t="s">
        <v>31</v>
      </c>
      <c r="F19" s="36" t="s">
        <v>94</v>
      </c>
      <c r="G19" s="36" t="s">
        <v>144</v>
      </c>
      <c r="H19" s="37">
        <v>8</v>
      </c>
      <c r="I19" s="37">
        <v>14</v>
      </c>
      <c r="J19" s="37">
        <v>6</v>
      </c>
      <c r="K19" s="37">
        <v>3</v>
      </c>
      <c r="L19" s="37">
        <v>4</v>
      </c>
      <c r="M19" s="2">
        <v>2</v>
      </c>
      <c r="N19" s="2">
        <v>16</v>
      </c>
      <c r="O19" s="2">
        <v>45</v>
      </c>
      <c r="P19" s="2">
        <v>10</v>
      </c>
      <c r="Q19" s="2">
        <v>10</v>
      </c>
      <c r="R19" s="2">
        <v>25</v>
      </c>
      <c r="S19" s="2">
        <v>15</v>
      </c>
      <c r="T19" s="2">
        <v>60</v>
      </c>
      <c r="U19" s="41">
        <v>52.5</v>
      </c>
      <c r="V19" s="2"/>
      <c r="W19" s="3"/>
    </row>
    <row r="20" spans="1:23">
      <c r="A20" s="11"/>
      <c r="B20" s="4">
        <v>10</v>
      </c>
      <c r="C20" s="36" t="s">
        <v>104</v>
      </c>
      <c r="D20" s="36" t="s">
        <v>105</v>
      </c>
      <c r="E20" s="36" t="s">
        <v>39</v>
      </c>
      <c r="F20" s="36" t="s">
        <v>94</v>
      </c>
      <c r="G20" s="36" t="s">
        <v>141</v>
      </c>
      <c r="H20" s="37">
        <v>8</v>
      </c>
      <c r="I20" s="37">
        <v>2</v>
      </c>
      <c r="J20" s="37">
        <v>6</v>
      </c>
      <c r="K20" s="37">
        <v>3</v>
      </c>
      <c r="L20" s="37">
        <v>8</v>
      </c>
      <c r="M20" s="2">
        <v>0</v>
      </c>
      <c r="N20" s="2">
        <v>12</v>
      </c>
      <c r="O20" s="2">
        <v>31</v>
      </c>
      <c r="P20" s="2">
        <v>5</v>
      </c>
      <c r="Q20" s="2">
        <v>15</v>
      </c>
      <c r="R20" s="2">
        <v>25</v>
      </c>
      <c r="S20" s="2">
        <v>29</v>
      </c>
      <c r="T20" s="2">
        <v>74</v>
      </c>
      <c r="U20" s="41">
        <v>52.5</v>
      </c>
      <c r="V20" s="2"/>
      <c r="W20" s="3"/>
    </row>
    <row r="21" spans="1:23">
      <c r="A21" s="11"/>
      <c r="B21" s="4">
        <v>11</v>
      </c>
      <c r="C21" s="36" t="s">
        <v>126</v>
      </c>
      <c r="D21" s="36" t="s">
        <v>127</v>
      </c>
      <c r="E21" s="36" t="s">
        <v>107</v>
      </c>
      <c r="F21" s="36" t="s">
        <v>94</v>
      </c>
      <c r="G21" s="36" t="s">
        <v>145</v>
      </c>
      <c r="H21" s="37">
        <v>8</v>
      </c>
      <c r="I21" s="37">
        <v>10</v>
      </c>
      <c r="J21" s="37">
        <v>4</v>
      </c>
      <c r="K21" s="37">
        <v>0</v>
      </c>
      <c r="L21" s="37">
        <v>4</v>
      </c>
      <c r="M21" s="2">
        <v>6</v>
      </c>
      <c r="N21" s="2">
        <v>17</v>
      </c>
      <c r="O21" s="2">
        <v>41</v>
      </c>
      <c r="P21" s="2">
        <v>15</v>
      </c>
      <c r="Q21" s="2">
        <v>15</v>
      </c>
      <c r="R21" s="2">
        <v>20</v>
      </c>
      <c r="S21" s="2">
        <v>14</v>
      </c>
      <c r="T21" s="2">
        <v>64</v>
      </c>
      <c r="U21" s="41">
        <v>52.5</v>
      </c>
      <c r="V21" s="2"/>
      <c r="W21" s="3"/>
    </row>
    <row r="22" spans="1:23">
      <c r="A22" s="11"/>
      <c r="B22" s="4">
        <v>12</v>
      </c>
      <c r="C22" s="36" t="s">
        <v>106</v>
      </c>
      <c r="D22" s="36" t="s">
        <v>42</v>
      </c>
      <c r="E22" s="36" t="s">
        <v>107</v>
      </c>
      <c r="F22" s="36" t="s">
        <v>94</v>
      </c>
      <c r="G22" s="36" t="s">
        <v>146</v>
      </c>
      <c r="H22" s="37">
        <v>8</v>
      </c>
      <c r="I22" s="37">
        <v>4</v>
      </c>
      <c r="J22" s="37">
        <v>0</v>
      </c>
      <c r="K22" s="37">
        <v>0</v>
      </c>
      <c r="L22" s="37">
        <v>4</v>
      </c>
      <c r="M22" s="2">
        <v>4</v>
      </c>
      <c r="N22" s="2">
        <v>13</v>
      </c>
      <c r="O22" s="2">
        <v>25</v>
      </c>
      <c r="P22" s="2">
        <v>10</v>
      </c>
      <c r="Q22" s="2">
        <v>15</v>
      </c>
      <c r="R22" s="2">
        <v>25</v>
      </c>
      <c r="S22" s="2">
        <v>28</v>
      </c>
      <c r="T22" s="2">
        <v>78</v>
      </c>
      <c r="U22" s="41">
        <v>51.5</v>
      </c>
      <c r="V22" s="2"/>
      <c r="W22" s="3"/>
    </row>
    <row r="23" spans="1:23">
      <c r="A23" s="11"/>
      <c r="B23" s="4">
        <v>13</v>
      </c>
      <c r="C23" s="36" t="s">
        <v>119</v>
      </c>
      <c r="D23" s="36" t="s">
        <v>74</v>
      </c>
      <c r="E23" s="36" t="s">
        <v>120</v>
      </c>
      <c r="F23" s="36" t="s">
        <v>94</v>
      </c>
      <c r="G23" s="36" t="s">
        <v>98</v>
      </c>
      <c r="H23" s="37">
        <v>8</v>
      </c>
      <c r="I23" s="37">
        <v>0</v>
      </c>
      <c r="J23" s="37">
        <v>4</v>
      </c>
      <c r="K23" s="37">
        <v>0</v>
      </c>
      <c r="L23" s="37">
        <v>8</v>
      </c>
      <c r="M23" s="2">
        <v>6</v>
      </c>
      <c r="N23" s="2">
        <v>19</v>
      </c>
      <c r="O23" s="2">
        <v>37</v>
      </c>
      <c r="P23" s="2">
        <v>10</v>
      </c>
      <c r="Q23" s="2">
        <v>15</v>
      </c>
      <c r="R23" s="2">
        <v>25</v>
      </c>
      <c r="S23" s="2">
        <v>15</v>
      </c>
      <c r="T23" s="2">
        <v>65</v>
      </c>
      <c r="U23" s="41">
        <v>51</v>
      </c>
      <c r="V23" s="2"/>
      <c r="W23" s="3"/>
    </row>
    <row r="24" spans="1:23">
      <c r="A24" s="11"/>
      <c r="B24" s="4">
        <v>14</v>
      </c>
      <c r="C24" s="36" t="s">
        <v>137</v>
      </c>
      <c r="D24" s="36" t="s">
        <v>138</v>
      </c>
      <c r="E24" s="36" t="s">
        <v>65</v>
      </c>
      <c r="F24" s="36" t="s">
        <v>94</v>
      </c>
      <c r="G24" s="36" t="s">
        <v>147</v>
      </c>
      <c r="H24" s="37">
        <v>8</v>
      </c>
      <c r="I24" s="37">
        <v>10</v>
      </c>
      <c r="J24" s="37">
        <v>4</v>
      </c>
      <c r="K24" s="37">
        <v>0</v>
      </c>
      <c r="L24" s="37">
        <v>4</v>
      </c>
      <c r="M24" s="2">
        <v>2</v>
      </c>
      <c r="N24" s="2">
        <v>21</v>
      </c>
      <c r="O24" s="2">
        <v>41</v>
      </c>
      <c r="P24" s="2">
        <v>5</v>
      </c>
      <c r="Q24" s="2">
        <v>15</v>
      </c>
      <c r="R24" s="2">
        <v>25</v>
      </c>
      <c r="S24" s="2">
        <v>15</v>
      </c>
      <c r="T24" s="2">
        <v>60</v>
      </c>
      <c r="U24" s="41">
        <v>50.5</v>
      </c>
      <c r="V24" s="2"/>
      <c r="W24" s="3"/>
    </row>
    <row r="25" spans="1:23">
      <c r="A25" s="11"/>
      <c r="B25" s="4">
        <v>15</v>
      </c>
      <c r="C25" s="36" t="s">
        <v>112</v>
      </c>
      <c r="D25" s="36" t="s">
        <v>55</v>
      </c>
      <c r="E25" s="36" t="s">
        <v>113</v>
      </c>
      <c r="F25" s="36" t="s">
        <v>94</v>
      </c>
      <c r="G25" s="36" t="s">
        <v>143</v>
      </c>
      <c r="H25" s="37">
        <v>8</v>
      </c>
      <c r="I25" s="37">
        <v>10</v>
      </c>
      <c r="J25" s="37">
        <v>6</v>
      </c>
      <c r="K25" s="37">
        <v>0</v>
      </c>
      <c r="L25" s="37">
        <v>4</v>
      </c>
      <c r="M25" s="2">
        <v>4</v>
      </c>
      <c r="N25" s="2">
        <v>13</v>
      </c>
      <c r="O25" s="2">
        <v>37</v>
      </c>
      <c r="P25" s="2">
        <v>5</v>
      </c>
      <c r="Q25" s="2">
        <v>15</v>
      </c>
      <c r="R25" s="2">
        <v>25</v>
      </c>
      <c r="S25" s="2">
        <v>15</v>
      </c>
      <c r="T25" s="2">
        <v>60</v>
      </c>
      <c r="U25" s="41">
        <v>48.5</v>
      </c>
      <c r="V25" s="2"/>
      <c r="W25" s="3"/>
    </row>
    <row r="26" spans="1:23">
      <c r="A26" s="11"/>
      <c r="B26" s="4">
        <v>16</v>
      </c>
      <c r="C26" s="36" t="s">
        <v>110</v>
      </c>
      <c r="D26" s="36" t="s">
        <v>36</v>
      </c>
      <c r="E26" s="36" t="s">
        <v>111</v>
      </c>
      <c r="F26" s="36" t="s">
        <v>94</v>
      </c>
      <c r="G26" s="36" t="s">
        <v>95</v>
      </c>
      <c r="H26" s="37">
        <v>8</v>
      </c>
      <c r="I26" s="37">
        <v>4</v>
      </c>
      <c r="J26" s="37">
        <v>6</v>
      </c>
      <c r="K26" s="37">
        <v>0</v>
      </c>
      <c r="L26" s="37">
        <v>4</v>
      </c>
      <c r="M26" s="2">
        <v>4</v>
      </c>
      <c r="N26" s="2">
        <v>18</v>
      </c>
      <c r="O26" s="2">
        <v>36</v>
      </c>
      <c r="P26" s="2">
        <v>5</v>
      </c>
      <c r="Q26" s="2">
        <v>15</v>
      </c>
      <c r="R26" s="2">
        <v>20</v>
      </c>
      <c r="S26" s="2">
        <v>20</v>
      </c>
      <c r="T26" s="2">
        <v>60</v>
      </c>
      <c r="U26" s="41">
        <v>48</v>
      </c>
      <c r="V26" s="2"/>
      <c r="W26" s="3"/>
    </row>
    <row r="27" spans="1:23">
      <c r="A27" s="11"/>
      <c r="B27" s="4">
        <v>17</v>
      </c>
      <c r="C27" s="36" t="s">
        <v>114</v>
      </c>
      <c r="D27" s="36" t="s">
        <v>115</v>
      </c>
      <c r="E27" s="36" t="s">
        <v>28</v>
      </c>
      <c r="F27" s="36" t="s">
        <v>94</v>
      </c>
      <c r="G27" s="36" t="s">
        <v>97</v>
      </c>
      <c r="H27" s="37">
        <v>8</v>
      </c>
      <c r="I27" s="37">
        <v>8</v>
      </c>
      <c r="J27" s="37">
        <v>6</v>
      </c>
      <c r="K27" s="37">
        <v>0</v>
      </c>
      <c r="L27" s="37">
        <v>4</v>
      </c>
      <c r="M27" s="2">
        <v>0</v>
      </c>
      <c r="N27" s="2">
        <v>18</v>
      </c>
      <c r="O27" s="2">
        <v>36</v>
      </c>
      <c r="P27" s="2">
        <v>0</v>
      </c>
      <c r="Q27" s="2">
        <v>10</v>
      </c>
      <c r="R27" s="2">
        <v>20</v>
      </c>
      <c r="S27" s="2">
        <v>29</v>
      </c>
      <c r="T27" s="2">
        <v>59</v>
      </c>
      <c r="U27" s="41">
        <v>47.5</v>
      </c>
      <c r="V27" s="2"/>
      <c r="W27" s="3"/>
    </row>
    <row r="28" spans="1:23">
      <c r="A28" s="11"/>
      <c r="B28" s="4">
        <v>18</v>
      </c>
      <c r="C28" s="36" t="s">
        <v>124</v>
      </c>
      <c r="D28" s="36" t="s">
        <v>125</v>
      </c>
      <c r="E28" s="36" t="s">
        <v>31</v>
      </c>
      <c r="F28" s="36" t="s">
        <v>94</v>
      </c>
      <c r="G28" s="36" t="s">
        <v>97</v>
      </c>
      <c r="H28" s="37">
        <v>8</v>
      </c>
      <c r="I28" s="37">
        <v>10</v>
      </c>
      <c r="J28" s="37">
        <v>4</v>
      </c>
      <c r="K28" s="37">
        <v>6</v>
      </c>
      <c r="L28" s="37">
        <v>8</v>
      </c>
      <c r="M28" s="2">
        <v>0</v>
      </c>
      <c r="N28" s="2">
        <v>10</v>
      </c>
      <c r="O28" s="2">
        <v>38</v>
      </c>
      <c r="P28" s="2">
        <v>5</v>
      </c>
      <c r="Q28" s="2">
        <v>10</v>
      </c>
      <c r="R28" s="2">
        <v>25</v>
      </c>
      <c r="S28" s="2">
        <v>15</v>
      </c>
      <c r="T28" s="2">
        <v>55</v>
      </c>
      <c r="U28" s="41">
        <v>46.5</v>
      </c>
      <c r="V28" s="2"/>
      <c r="W28" s="3"/>
    </row>
    <row r="29" spans="1:23">
      <c r="A29" s="11"/>
      <c r="B29" s="4">
        <v>19</v>
      </c>
      <c r="C29" s="36" t="s">
        <v>121</v>
      </c>
      <c r="D29" s="36" t="s">
        <v>122</v>
      </c>
      <c r="E29" s="36" t="s">
        <v>123</v>
      </c>
      <c r="F29" s="36" t="s">
        <v>94</v>
      </c>
      <c r="G29" s="36" t="s">
        <v>95</v>
      </c>
      <c r="H29" s="37">
        <v>8</v>
      </c>
      <c r="I29" s="37">
        <v>2</v>
      </c>
      <c r="J29" s="37">
        <v>8</v>
      </c>
      <c r="K29" s="37">
        <v>0</v>
      </c>
      <c r="L29" s="37">
        <v>8</v>
      </c>
      <c r="M29" s="2">
        <v>4</v>
      </c>
      <c r="N29" s="2">
        <v>15</v>
      </c>
      <c r="O29" s="2">
        <v>37</v>
      </c>
      <c r="P29" s="2">
        <v>5</v>
      </c>
      <c r="Q29" s="2">
        <v>10</v>
      </c>
      <c r="R29" s="2">
        <v>10</v>
      </c>
      <c r="S29" s="2">
        <v>20</v>
      </c>
      <c r="T29" s="2">
        <v>45</v>
      </c>
      <c r="U29" s="41">
        <v>41</v>
      </c>
      <c r="V29" s="2"/>
      <c r="W29" s="3"/>
    </row>
    <row r="30" spans="1:23">
      <c r="A30" s="11"/>
      <c r="B30" s="4">
        <v>20</v>
      </c>
      <c r="C30" s="36" t="s">
        <v>99</v>
      </c>
      <c r="D30" s="36" t="s">
        <v>100</v>
      </c>
      <c r="E30" s="36" t="s">
        <v>31</v>
      </c>
      <c r="F30" s="36" t="s">
        <v>94</v>
      </c>
      <c r="G30" s="36" t="s">
        <v>95</v>
      </c>
      <c r="H30" s="37">
        <v>8</v>
      </c>
      <c r="I30" s="37">
        <v>0</v>
      </c>
      <c r="J30" s="37">
        <v>6</v>
      </c>
      <c r="K30" s="37">
        <v>0</v>
      </c>
      <c r="L30" s="37">
        <v>4</v>
      </c>
      <c r="M30" s="2">
        <v>0</v>
      </c>
      <c r="N30" s="2">
        <v>16</v>
      </c>
      <c r="O30" s="2">
        <v>26</v>
      </c>
      <c r="P30" s="2">
        <v>5</v>
      </c>
      <c r="Q30" s="2">
        <v>5</v>
      </c>
      <c r="R30" s="34">
        <v>20</v>
      </c>
      <c r="S30" s="2">
        <v>15</v>
      </c>
      <c r="T30" s="2">
        <v>45</v>
      </c>
      <c r="U30" s="41">
        <v>35.5</v>
      </c>
      <c r="V30" s="2"/>
      <c r="W30" s="3"/>
    </row>
    <row r="31" spans="1:23">
      <c r="V31" s="96"/>
    </row>
    <row r="32" spans="1:23" ht="30" customHeight="1">
      <c r="B32" s="9"/>
      <c r="D32" s="9"/>
    </row>
    <row r="33" spans="2:4">
      <c r="B33" s="9"/>
      <c r="D33" s="9"/>
    </row>
    <row r="34" spans="2:4">
      <c r="D34" s="5"/>
    </row>
    <row r="35" spans="2:4">
      <c r="D35" s="5"/>
    </row>
    <row r="36" spans="2:4">
      <c r="D36" s="5"/>
    </row>
    <row r="37" spans="2:4">
      <c r="D37" s="5"/>
    </row>
    <row r="38" spans="2:4">
      <c r="D38" s="5"/>
    </row>
  </sheetData>
  <mergeCells count="8">
    <mergeCell ref="F8:W8"/>
    <mergeCell ref="I9:O9"/>
    <mergeCell ref="A1:W1"/>
    <mergeCell ref="A2:W2"/>
    <mergeCell ref="B3:D3"/>
    <mergeCell ref="B4:E4"/>
    <mergeCell ref="B5:D5"/>
    <mergeCell ref="F7:W7"/>
  </mergeCells>
  <dataValidations count="1">
    <dataValidation allowBlank="1" showInputMessage="1" showErrorMessage="1" sqref="G10 H11:L30 F11:F30 C10:E10"/>
  </dataValidations>
  <pageMargins left="0.25" right="0.25" top="0.75" bottom="0.75" header="0.3" footer="0.3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8"/>
  <sheetViews>
    <sheetView workbookViewId="0">
      <selection activeCell="V11" sqref="V11:V35"/>
    </sheetView>
  </sheetViews>
  <sheetFormatPr defaultRowHeight="12.75"/>
  <cols>
    <col min="1" max="1" width="3.5703125" style="1" customWidth="1"/>
    <col min="2" max="2" width="6.5703125" customWidth="1"/>
    <col min="3" max="3" width="12.5703125" customWidth="1"/>
    <col min="4" max="4" width="10.5703125" customWidth="1"/>
    <col min="5" max="5" width="16.85546875" customWidth="1"/>
    <col min="6" max="6" width="13.7109375" customWidth="1"/>
    <col min="7" max="7" width="56.85546875" customWidth="1"/>
    <col min="8" max="8" width="7.5703125" customWidth="1"/>
    <col min="9" max="9" width="3.7109375" customWidth="1"/>
    <col min="10" max="10" width="4" customWidth="1"/>
    <col min="11" max="11" width="3.140625" customWidth="1"/>
    <col min="12" max="12" width="3" customWidth="1"/>
    <col min="13" max="14" width="3.140625" customWidth="1"/>
    <col min="15" max="15" width="8.7109375" customWidth="1"/>
    <col min="16" max="18" width="4.28515625" customWidth="1"/>
    <col min="19" max="19" width="4" customWidth="1"/>
    <col min="20" max="20" width="8.28515625" customWidth="1"/>
    <col min="21" max="21" width="10.7109375" customWidth="1"/>
    <col min="22" max="22" width="15" customWidth="1"/>
    <col min="23" max="23" width="11.85546875" customWidth="1"/>
  </cols>
  <sheetData>
    <row r="1" spans="1:29">
      <c r="A1" s="98" t="s">
        <v>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9" ht="16.5" customHeight="1">
      <c r="A2" s="99" t="s">
        <v>208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9" ht="16.5" customHeight="1">
      <c r="A3" s="53"/>
      <c r="B3" s="102" t="s">
        <v>209</v>
      </c>
      <c r="C3" s="102"/>
      <c r="D3" s="102"/>
      <c r="E3" s="30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9" ht="27.75" customHeight="1">
      <c r="A4" s="53"/>
      <c r="B4" s="106" t="s">
        <v>210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53"/>
      <c r="W4" s="53"/>
    </row>
    <row r="5" spans="1:29" ht="16.5" customHeight="1">
      <c r="A5" s="53"/>
      <c r="B5" s="101" t="s">
        <v>211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53"/>
      <c r="P5" s="53"/>
      <c r="Q5" s="53"/>
      <c r="R5" s="53"/>
      <c r="S5" s="53"/>
      <c r="T5" s="53"/>
      <c r="U5" s="53"/>
      <c r="V5" s="53"/>
      <c r="W5" s="53"/>
    </row>
    <row r="6" spans="1:29" ht="16.5" customHeight="1">
      <c r="A6" s="53"/>
      <c r="B6" s="9" t="s">
        <v>212</v>
      </c>
      <c r="C6" s="9"/>
      <c r="D6" s="9"/>
      <c r="E6" s="9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9" ht="17.25" customHeight="1">
      <c r="A7" s="60"/>
      <c r="B7" s="54" t="s">
        <v>213</v>
      </c>
      <c r="C7" s="6"/>
      <c r="D7" s="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29" ht="17.25" customHeight="1">
      <c r="A8" s="60"/>
      <c r="B8" s="6" t="s">
        <v>214</v>
      </c>
      <c r="C8" s="6"/>
      <c r="D8" s="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</row>
    <row r="9" spans="1:29" ht="12.75" customHeight="1">
      <c r="A9" s="11"/>
      <c r="B9" s="13"/>
      <c r="C9" s="17"/>
      <c r="D9" s="17"/>
      <c r="E9" s="17"/>
      <c r="F9" s="17"/>
      <c r="G9" s="17"/>
      <c r="H9" s="103"/>
      <c r="I9" s="104"/>
      <c r="J9" s="104"/>
      <c r="K9" s="104"/>
      <c r="L9" s="104"/>
      <c r="M9" s="104"/>
      <c r="N9" s="105"/>
      <c r="O9" s="51"/>
      <c r="P9" s="21"/>
      <c r="Q9" s="22"/>
      <c r="R9" s="22" t="s">
        <v>6</v>
      </c>
      <c r="S9" s="22"/>
      <c r="T9" s="24"/>
      <c r="U9" s="25"/>
      <c r="V9" s="28"/>
      <c r="W9" s="27"/>
    </row>
    <row r="10" spans="1:29" ht="60">
      <c r="A10" s="11"/>
      <c r="B10" s="14" t="s">
        <v>0</v>
      </c>
      <c r="C10" s="18" t="s">
        <v>1</v>
      </c>
      <c r="D10" s="18" t="s">
        <v>2</v>
      </c>
      <c r="E10" s="18" t="s">
        <v>3</v>
      </c>
      <c r="F10" s="20" t="s">
        <v>11</v>
      </c>
      <c r="G10" s="19" t="s">
        <v>19</v>
      </c>
      <c r="H10" s="29" t="s">
        <v>13</v>
      </c>
      <c r="I10" s="29">
        <v>1</v>
      </c>
      <c r="J10" s="29">
        <v>2</v>
      </c>
      <c r="K10" s="29">
        <v>3</v>
      </c>
      <c r="L10" s="29">
        <v>4</v>
      </c>
      <c r="M10" s="29">
        <v>5</v>
      </c>
      <c r="N10" s="29">
        <v>6</v>
      </c>
      <c r="O10" s="32" t="s">
        <v>14</v>
      </c>
      <c r="P10" s="33">
        <v>1</v>
      </c>
      <c r="Q10" s="33">
        <v>2</v>
      </c>
      <c r="R10" s="33">
        <v>3</v>
      </c>
      <c r="S10" s="33">
        <v>4</v>
      </c>
      <c r="T10" s="32" t="s">
        <v>15</v>
      </c>
      <c r="U10" s="20" t="s">
        <v>8</v>
      </c>
      <c r="V10" s="20" t="s">
        <v>9</v>
      </c>
      <c r="W10" s="19" t="s">
        <v>10</v>
      </c>
    </row>
    <row r="11" spans="1:29">
      <c r="A11" s="11"/>
      <c r="B11" s="42">
        <v>11</v>
      </c>
      <c r="C11" s="43" t="s">
        <v>175</v>
      </c>
      <c r="D11" s="43" t="s">
        <v>176</v>
      </c>
      <c r="E11" s="43" t="s">
        <v>118</v>
      </c>
      <c r="F11" s="44" t="s">
        <v>23</v>
      </c>
      <c r="G11" s="44" t="s">
        <v>98</v>
      </c>
      <c r="H11" s="42">
        <v>9</v>
      </c>
      <c r="I11" s="57">
        <v>2</v>
      </c>
      <c r="J11" s="57">
        <v>4</v>
      </c>
      <c r="K11" s="57">
        <v>4</v>
      </c>
      <c r="L11" s="57">
        <v>0</v>
      </c>
      <c r="M11" s="57">
        <v>0</v>
      </c>
      <c r="N11" s="42">
        <v>19</v>
      </c>
      <c r="O11" s="45">
        <v>29</v>
      </c>
      <c r="P11" s="45">
        <v>15</v>
      </c>
      <c r="Q11" s="45">
        <v>25</v>
      </c>
      <c r="R11" s="45">
        <v>30</v>
      </c>
      <c r="S11" s="45">
        <v>30</v>
      </c>
      <c r="T11" s="45">
        <f t="shared" ref="T11:T35" si="0">SUM(P11:S11)</f>
        <v>100</v>
      </c>
      <c r="U11" s="46">
        <f t="shared" ref="U11:U35" si="1">(O11+T11)/2</f>
        <v>64.5</v>
      </c>
      <c r="V11" s="52"/>
      <c r="W11" s="47"/>
      <c r="X11" s="45"/>
      <c r="Y11" s="45"/>
      <c r="Z11" s="45"/>
      <c r="AA11" s="46"/>
      <c r="AB11" s="58"/>
      <c r="AC11" s="47"/>
    </row>
    <row r="12" spans="1:29">
      <c r="A12" s="11"/>
      <c r="B12" s="48">
        <v>5</v>
      </c>
      <c r="C12" s="43" t="s">
        <v>158</v>
      </c>
      <c r="D12" s="43" t="s">
        <v>159</v>
      </c>
      <c r="E12" s="43" t="s">
        <v>160</v>
      </c>
      <c r="F12" s="44" t="s">
        <v>23</v>
      </c>
      <c r="G12" s="44" t="s">
        <v>96</v>
      </c>
      <c r="H12" s="42">
        <v>9</v>
      </c>
      <c r="I12" s="57">
        <v>2</v>
      </c>
      <c r="J12" s="57">
        <v>2</v>
      </c>
      <c r="K12" s="57">
        <v>8</v>
      </c>
      <c r="L12" s="57">
        <v>0</v>
      </c>
      <c r="M12" s="57">
        <v>0</v>
      </c>
      <c r="N12" s="42">
        <v>8</v>
      </c>
      <c r="O12" s="45">
        <v>22</v>
      </c>
      <c r="P12" s="45">
        <v>15</v>
      </c>
      <c r="Q12" s="45">
        <v>25</v>
      </c>
      <c r="R12" s="45">
        <v>15</v>
      </c>
      <c r="S12" s="45">
        <v>30</v>
      </c>
      <c r="T12" s="45">
        <f t="shared" si="0"/>
        <v>85</v>
      </c>
      <c r="U12" s="46">
        <f t="shared" si="1"/>
        <v>53.5</v>
      </c>
      <c r="V12" s="45"/>
      <c r="W12" s="47"/>
      <c r="X12" s="45"/>
      <c r="Y12" s="45"/>
      <c r="Z12" s="45"/>
      <c r="AA12" s="46"/>
      <c r="AB12" s="47"/>
      <c r="AC12" s="47"/>
    </row>
    <row r="13" spans="1:29">
      <c r="A13" s="11"/>
      <c r="B13" s="42">
        <v>16</v>
      </c>
      <c r="C13" s="43" t="s">
        <v>185</v>
      </c>
      <c r="D13" s="43" t="s">
        <v>54</v>
      </c>
      <c r="E13" s="43" t="s">
        <v>186</v>
      </c>
      <c r="F13" s="44" t="s">
        <v>23</v>
      </c>
      <c r="G13" s="44" t="s">
        <v>98</v>
      </c>
      <c r="H13" s="42">
        <v>9</v>
      </c>
      <c r="I13" s="57">
        <v>6</v>
      </c>
      <c r="J13" s="57">
        <v>4</v>
      </c>
      <c r="K13" s="57">
        <v>8</v>
      </c>
      <c r="L13" s="57">
        <v>0</v>
      </c>
      <c r="M13" s="57">
        <v>11</v>
      </c>
      <c r="N13" s="42">
        <v>19</v>
      </c>
      <c r="O13" s="45">
        <v>48</v>
      </c>
      <c r="P13" s="45">
        <v>15</v>
      </c>
      <c r="Q13" s="45">
        <v>10</v>
      </c>
      <c r="R13" s="45">
        <v>0</v>
      </c>
      <c r="S13" s="45">
        <v>30</v>
      </c>
      <c r="T13" s="45">
        <f t="shared" si="0"/>
        <v>55</v>
      </c>
      <c r="U13" s="46">
        <f t="shared" si="1"/>
        <v>51.5</v>
      </c>
      <c r="V13" s="45"/>
      <c r="W13" s="47"/>
      <c r="X13" s="45"/>
      <c r="Y13" s="45"/>
      <c r="Z13" s="45"/>
      <c r="AA13" s="46"/>
      <c r="AB13" s="47"/>
      <c r="AC13" s="47"/>
    </row>
    <row r="14" spans="1:29">
      <c r="A14" s="11"/>
      <c r="B14" s="42">
        <v>6</v>
      </c>
      <c r="C14" s="43" t="s">
        <v>161</v>
      </c>
      <c r="D14" s="43" t="s">
        <v>162</v>
      </c>
      <c r="E14" s="43" t="s">
        <v>118</v>
      </c>
      <c r="F14" s="44" t="s">
        <v>23</v>
      </c>
      <c r="G14" s="44" t="s">
        <v>96</v>
      </c>
      <c r="H14" s="42">
        <v>9</v>
      </c>
      <c r="I14" s="57">
        <v>2</v>
      </c>
      <c r="J14" s="57">
        <v>2</v>
      </c>
      <c r="K14" s="57">
        <v>4</v>
      </c>
      <c r="L14" s="57">
        <v>0</v>
      </c>
      <c r="M14" s="57">
        <v>0</v>
      </c>
      <c r="N14" s="42">
        <v>10</v>
      </c>
      <c r="O14" s="45">
        <v>8</v>
      </c>
      <c r="P14" s="45">
        <v>15</v>
      </c>
      <c r="Q14" s="45">
        <v>25</v>
      </c>
      <c r="R14" s="45">
        <v>15</v>
      </c>
      <c r="S14" s="45">
        <v>30</v>
      </c>
      <c r="T14" s="45">
        <f t="shared" si="0"/>
        <v>85</v>
      </c>
      <c r="U14" s="46">
        <f t="shared" si="1"/>
        <v>46.5</v>
      </c>
      <c r="V14" s="45"/>
      <c r="W14" s="47"/>
      <c r="X14" s="45"/>
      <c r="Y14" s="45"/>
      <c r="Z14" s="45"/>
      <c r="AA14" s="46"/>
      <c r="AB14" s="47"/>
      <c r="AC14" s="47"/>
    </row>
    <row r="15" spans="1:29">
      <c r="A15" s="11"/>
      <c r="B15" s="48">
        <v>8</v>
      </c>
      <c r="C15" s="43" t="s">
        <v>166</v>
      </c>
      <c r="D15" s="43" t="s">
        <v>167</v>
      </c>
      <c r="E15" s="43" t="s">
        <v>168</v>
      </c>
      <c r="F15" s="44" t="s">
        <v>23</v>
      </c>
      <c r="G15" s="44" t="s">
        <v>98</v>
      </c>
      <c r="H15" s="42">
        <v>9</v>
      </c>
      <c r="I15" s="57">
        <v>2</v>
      </c>
      <c r="J15" s="57">
        <v>0</v>
      </c>
      <c r="K15" s="57">
        <v>8</v>
      </c>
      <c r="L15" s="57">
        <v>0</v>
      </c>
      <c r="M15" s="57">
        <v>0</v>
      </c>
      <c r="N15" s="42">
        <v>16</v>
      </c>
      <c r="O15" s="45">
        <v>26</v>
      </c>
      <c r="P15" s="45">
        <v>10</v>
      </c>
      <c r="Q15" s="45">
        <v>10</v>
      </c>
      <c r="R15" s="45">
        <v>15</v>
      </c>
      <c r="S15" s="45">
        <v>30</v>
      </c>
      <c r="T15" s="45">
        <f t="shared" si="0"/>
        <v>65</v>
      </c>
      <c r="U15" s="46">
        <f t="shared" si="1"/>
        <v>45.5</v>
      </c>
      <c r="V15" s="45"/>
      <c r="W15" s="47"/>
      <c r="X15" s="45"/>
      <c r="Y15" s="45"/>
      <c r="Z15" s="45"/>
      <c r="AA15" s="46"/>
      <c r="AB15" s="47"/>
      <c r="AC15" s="47"/>
    </row>
    <row r="16" spans="1:29">
      <c r="A16" s="11"/>
      <c r="B16" s="42">
        <v>15</v>
      </c>
      <c r="C16" s="43" t="s">
        <v>184</v>
      </c>
      <c r="D16" s="43" t="s">
        <v>178</v>
      </c>
      <c r="E16" s="43" t="s">
        <v>43</v>
      </c>
      <c r="F16" s="44" t="s">
        <v>23</v>
      </c>
      <c r="G16" s="44" t="s">
        <v>98</v>
      </c>
      <c r="H16" s="42">
        <v>9</v>
      </c>
      <c r="I16" s="57">
        <v>2</v>
      </c>
      <c r="J16" s="59">
        <v>0</v>
      </c>
      <c r="K16" s="57">
        <v>2</v>
      </c>
      <c r="L16" s="57">
        <v>8</v>
      </c>
      <c r="M16" s="57">
        <v>4</v>
      </c>
      <c r="N16" s="57">
        <v>11</v>
      </c>
      <c r="O16" s="45">
        <v>27</v>
      </c>
      <c r="P16" s="45">
        <v>10</v>
      </c>
      <c r="Q16" s="45">
        <v>25</v>
      </c>
      <c r="R16" s="45">
        <v>0</v>
      </c>
      <c r="S16" s="45">
        <v>30</v>
      </c>
      <c r="T16" s="45">
        <f t="shared" si="0"/>
        <v>65</v>
      </c>
      <c r="U16" s="46">
        <f t="shared" si="1"/>
        <v>46</v>
      </c>
      <c r="V16" s="45"/>
      <c r="W16" s="47"/>
      <c r="X16" s="45"/>
      <c r="Y16" s="45"/>
      <c r="Z16" s="45"/>
      <c r="AA16" s="46"/>
      <c r="AB16" s="47"/>
      <c r="AC16" s="47"/>
    </row>
    <row r="17" spans="1:29">
      <c r="A17" s="11"/>
      <c r="B17" s="42">
        <v>31</v>
      </c>
      <c r="C17" s="43" t="s">
        <v>205</v>
      </c>
      <c r="D17" s="43" t="s">
        <v>155</v>
      </c>
      <c r="E17" s="43" t="s">
        <v>206</v>
      </c>
      <c r="F17" s="44" t="s">
        <v>23</v>
      </c>
      <c r="G17" s="44" t="s">
        <v>207</v>
      </c>
      <c r="H17" s="42">
        <v>9</v>
      </c>
      <c r="I17" s="57">
        <v>2</v>
      </c>
      <c r="J17" s="57">
        <v>0</v>
      </c>
      <c r="K17" s="57">
        <v>4</v>
      </c>
      <c r="L17" s="57">
        <v>0</v>
      </c>
      <c r="M17" s="57">
        <v>14</v>
      </c>
      <c r="N17" s="42"/>
      <c r="O17" s="45">
        <v>20</v>
      </c>
      <c r="P17" s="45">
        <v>0</v>
      </c>
      <c r="Q17" s="45">
        <v>10</v>
      </c>
      <c r="R17" s="45">
        <v>30</v>
      </c>
      <c r="S17" s="45">
        <v>30</v>
      </c>
      <c r="T17" s="45">
        <f t="shared" si="0"/>
        <v>70</v>
      </c>
      <c r="U17" s="46">
        <f t="shared" si="1"/>
        <v>45</v>
      </c>
      <c r="V17" s="45"/>
      <c r="W17" s="47"/>
      <c r="X17" s="45"/>
      <c r="Y17" s="45"/>
      <c r="Z17" s="45"/>
      <c r="AA17" s="46"/>
      <c r="AB17" s="47"/>
      <c r="AC17" s="47"/>
    </row>
    <row r="18" spans="1:29">
      <c r="A18" s="11"/>
      <c r="B18" s="48">
        <v>4</v>
      </c>
      <c r="C18" s="43" t="s">
        <v>156</v>
      </c>
      <c r="D18" s="43" t="s">
        <v>157</v>
      </c>
      <c r="E18" s="43" t="s">
        <v>31</v>
      </c>
      <c r="F18" s="44" t="s">
        <v>23</v>
      </c>
      <c r="G18" s="44" t="s">
        <v>97</v>
      </c>
      <c r="H18" s="42">
        <v>9</v>
      </c>
      <c r="I18" s="57">
        <v>0</v>
      </c>
      <c r="J18" s="57">
        <v>2</v>
      </c>
      <c r="K18" s="57">
        <v>8</v>
      </c>
      <c r="L18" s="57">
        <v>0</v>
      </c>
      <c r="M18" s="57">
        <v>0</v>
      </c>
      <c r="N18" s="42">
        <v>15</v>
      </c>
      <c r="O18" s="45">
        <v>25</v>
      </c>
      <c r="P18" s="45">
        <v>5</v>
      </c>
      <c r="Q18" s="45">
        <v>10</v>
      </c>
      <c r="R18" s="45">
        <v>15</v>
      </c>
      <c r="S18" s="45">
        <v>30</v>
      </c>
      <c r="T18" s="45">
        <f t="shared" si="0"/>
        <v>60</v>
      </c>
      <c r="U18" s="46">
        <f t="shared" si="1"/>
        <v>42.5</v>
      </c>
      <c r="V18" s="45"/>
      <c r="W18" s="47"/>
      <c r="X18" s="45"/>
      <c r="Y18" s="45"/>
      <c r="Z18" s="45"/>
      <c r="AA18" s="46"/>
      <c r="AB18" s="47"/>
      <c r="AC18" s="47"/>
    </row>
    <row r="19" spans="1:29" ht="11.45" customHeight="1">
      <c r="A19" s="11"/>
      <c r="B19" s="42">
        <v>20</v>
      </c>
      <c r="C19" s="43" t="s">
        <v>190</v>
      </c>
      <c r="D19" s="43" t="s">
        <v>115</v>
      </c>
      <c r="E19" s="43" t="s">
        <v>118</v>
      </c>
      <c r="F19" s="44" t="s">
        <v>23</v>
      </c>
      <c r="G19" s="44" t="s">
        <v>98</v>
      </c>
      <c r="H19" s="42">
        <v>9</v>
      </c>
      <c r="I19" s="57">
        <v>0</v>
      </c>
      <c r="J19" s="57">
        <v>0</v>
      </c>
      <c r="K19" s="57">
        <v>8</v>
      </c>
      <c r="L19" s="57">
        <v>0</v>
      </c>
      <c r="M19" s="57">
        <v>0</v>
      </c>
      <c r="N19" s="42">
        <v>14</v>
      </c>
      <c r="O19" s="45">
        <v>22</v>
      </c>
      <c r="P19" s="45">
        <v>15</v>
      </c>
      <c r="Q19" s="45">
        <v>25</v>
      </c>
      <c r="R19" s="45">
        <v>0</v>
      </c>
      <c r="S19" s="45">
        <v>15</v>
      </c>
      <c r="T19" s="45">
        <f t="shared" si="0"/>
        <v>55</v>
      </c>
      <c r="U19" s="46">
        <f t="shared" si="1"/>
        <v>38.5</v>
      </c>
      <c r="V19" s="45"/>
      <c r="W19" s="47"/>
      <c r="X19" s="45"/>
      <c r="Y19" s="45"/>
      <c r="Z19" s="45"/>
      <c r="AA19" s="46"/>
      <c r="AB19" s="47"/>
      <c r="AC19" s="47"/>
    </row>
    <row r="20" spans="1:29" ht="12" customHeight="1">
      <c r="A20" s="11"/>
      <c r="B20" s="42">
        <v>21</v>
      </c>
      <c r="C20" s="43" t="s">
        <v>191</v>
      </c>
      <c r="D20" s="43" t="s">
        <v>192</v>
      </c>
      <c r="E20" s="43" t="s">
        <v>193</v>
      </c>
      <c r="F20" s="44" t="s">
        <v>23</v>
      </c>
      <c r="G20" s="44" t="s">
        <v>98</v>
      </c>
      <c r="H20" s="42">
        <v>9</v>
      </c>
      <c r="I20" s="57">
        <v>2</v>
      </c>
      <c r="J20" s="57">
        <v>2</v>
      </c>
      <c r="K20" s="57">
        <v>8</v>
      </c>
      <c r="L20" s="57">
        <v>0</v>
      </c>
      <c r="M20" s="57">
        <v>0</v>
      </c>
      <c r="N20" s="42">
        <v>11</v>
      </c>
      <c r="O20" s="45">
        <v>23</v>
      </c>
      <c r="P20" s="45">
        <v>15</v>
      </c>
      <c r="Q20" s="45">
        <v>25</v>
      </c>
      <c r="R20" s="45">
        <v>15</v>
      </c>
      <c r="S20" s="45">
        <v>0</v>
      </c>
      <c r="T20" s="45">
        <f t="shared" si="0"/>
        <v>55</v>
      </c>
      <c r="U20" s="46">
        <f t="shared" si="1"/>
        <v>39</v>
      </c>
      <c r="V20" s="45"/>
      <c r="W20" s="47"/>
      <c r="X20" s="45"/>
      <c r="Y20" s="45"/>
      <c r="Z20" s="45"/>
      <c r="AA20" s="46"/>
      <c r="AB20" s="47"/>
      <c r="AC20" s="47"/>
    </row>
    <row r="21" spans="1:29">
      <c r="A21" s="11"/>
      <c r="B21" s="48">
        <v>25</v>
      </c>
      <c r="C21" s="43" t="s">
        <v>199</v>
      </c>
      <c r="D21" s="43" t="s">
        <v>170</v>
      </c>
      <c r="E21" s="43" t="s">
        <v>200</v>
      </c>
      <c r="F21" s="44" t="s">
        <v>23</v>
      </c>
      <c r="G21" s="44" t="s">
        <v>95</v>
      </c>
      <c r="H21" s="42">
        <v>9</v>
      </c>
      <c r="I21" s="57">
        <v>6</v>
      </c>
      <c r="J21" s="57">
        <v>0</v>
      </c>
      <c r="K21" s="57">
        <v>8</v>
      </c>
      <c r="L21" s="57">
        <v>2</v>
      </c>
      <c r="M21" s="57">
        <v>0</v>
      </c>
      <c r="N21" s="42">
        <v>6</v>
      </c>
      <c r="O21" s="45">
        <v>22</v>
      </c>
      <c r="P21" s="45">
        <v>0</v>
      </c>
      <c r="Q21" s="45">
        <v>25</v>
      </c>
      <c r="R21" s="45">
        <v>0</v>
      </c>
      <c r="S21" s="45">
        <v>30</v>
      </c>
      <c r="T21" s="45">
        <f t="shared" si="0"/>
        <v>55</v>
      </c>
      <c r="U21" s="46">
        <f t="shared" si="1"/>
        <v>38.5</v>
      </c>
      <c r="V21" s="45"/>
      <c r="W21" s="47"/>
      <c r="X21" s="45"/>
      <c r="Y21" s="45"/>
      <c r="Z21" s="45"/>
      <c r="AA21" s="46"/>
      <c r="AB21" s="47"/>
      <c r="AC21" s="47"/>
    </row>
    <row r="22" spans="1:29">
      <c r="A22" s="11"/>
      <c r="B22" s="42">
        <v>18</v>
      </c>
      <c r="C22" s="43" t="s">
        <v>187</v>
      </c>
      <c r="D22" s="43" t="s">
        <v>188</v>
      </c>
      <c r="E22" s="43" t="s">
        <v>189</v>
      </c>
      <c r="F22" s="44" t="s">
        <v>23</v>
      </c>
      <c r="G22" s="44" t="s">
        <v>98</v>
      </c>
      <c r="H22" s="42">
        <v>9</v>
      </c>
      <c r="I22" s="57">
        <v>4</v>
      </c>
      <c r="J22" s="57">
        <v>4</v>
      </c>
      <c r="K22" s="57">
        <v>8</v>
      </c>
      <c r="L22" s="57">
        <v>0</v>
      </c>
      <c r="M22" s="57">
        <v>0</v>
      </c>
      <c r="N22" s="42">
        <v>17</v>
      </c>
      <c r="O22" s="45">
        <v>33</v>
      </c>
      <c r="P22" s="45">
        <v>0</v>
      </c>
      <c r="Q22" s="45">
        <v>10</v>
      </c>
      <c r="R22" s="45">
        <v>0</v>
      </c>
      <c r="S22" s="45">
        <v>30</v>
      </c>
      <c r="T22" s="45">
        <f t="shared" si="0"/>
        <v>40</v>
      </c>
      <c r="U22" s="46">
        <f t="shared" si="1"/>
        <v>36.5</v>
      </c>
      <c r="V22" s="45"/>
      <c r="W22" s="47"/>
      <c r="X22" s="45"/>
      <c r="Y22" s="45"/>
      <c r="Z22" s="45"/>
      <c r="AA22" s="46"/>
      <c r="AB22" s="47"/>
      <c r="AC22" s="47"/>
    </row>
    <row r="23" spans="1:29">
      <c r="A23" s="11"/>
      <c r="B23" s="42">
        <v>7</v>
      </c>
      <c r="C23" s="43" t="s">
        <v>163</v>
      </c>
      <c r="D23" s="43" t="s">
        <v>164</v>
      </c>
      <c r="E23" s="43" t="s">
        <v>165</v>
      </c>
      <c r="F23" s="44" t="s">
        <v>23</v>
      </c>
      <c r="G23" s="44" t="s">
        <v>98</v>
      </c>
      <c r="H23" s="42">
        <v>9</v>
      </c>
      <c r="I23" s="57">
        <v>0</v>
      </c>
      <c r="J23" s="57">
        <v>2</v>
      </c>
      <c r="K23" s="57">
        <v>0</v>
      </c>
      <c r="L23" s="57">
        <v>2</v>
      </c>
      <c r="M23" s="57">
        <v>0</v>
      </c>
      <c r="N23" s="42">
        <v>8</v>
      </c>
      <c r="O23" s="45">
        <v>12</v>
      </c>
      <c r="P23" s="45">
        <v>0</v>
      </c>
      <c r="Q23" s="45">
        <v>25</v>
      </c>
      <c r="R23" s="45">
        <v>0</v>
      </c>
      <c r="S23" s="45">
        <v>30</v>
      </c>
      <c r="T23" s="45">
        <f t="shared" si="0"/>
        <v>55</v>
      </c>
      <c r="U23" s="46">
        <f t="shared" si="1"/>
        <v>33.5</v>
      </c>
      <c r="V23" s="45"/>
      <c r="W23" s="47"/>
      <c r="X23" s="45"/>
      <c r="Y23" s="45"/>
      <c r="Z23" s="45"/>
      <c r="AA23" s="46"/>
      <c r="AB23" s="47"/>
      <c r="AC23" s="47"/>
    </row>
    <row r="24" spans="1:29">
      <c r="A24" s="11"/>
      <c r="B24" s="48">
        <v>26</v>
      </c>
      <c r="C24" s="43" t="s">
        <v>201</v>
      </c>
      <c r="D24" s="43" t="s">
        <v>155</v>
      </c>
      <c r="E24" s="43" t="s">
        <v>39</v>
      </c>
      <c r="F24" s="44" t="s">
        <v>23</v>
      </c>
      <c r="G24" s="44" t="s">
        <v>98</v>
      </c>
      <c r="H24" s="42">
        <v>9</v>
      </c>
      <c r="I24" s="57">
        <v>2</v>
      </c>
      <c r="J24" s="57">
        <v>0</v>
      </c>
      <c r="K24" s="57">
        <v>8</v>
      </c>
      <c r="L24" s="57">
        <v>0</v>
      </c>
      <c r="M24" s="57">
        <v>0</v>
      </c>
      <c r="N24" s="42">
        <v>14</v>
      </c>
      <c r="O24" s="45">
        <v>24</v>
      </c>
      <c r="P24" s="45">
        <v>0</v>
      </c>
      <c r="Q24" s="45">
        <v>10</v>
      </c>
      <c r="R24" s="45">
        <v>0</v>
      </c>
      <c r="S24" s="45">
        <v>30</v>
      </c>
      <c r="T24" s="45">
        <f t="shared" si="0"/>
        <v>40</v>
      </c>
      <c r="U24" s="46">
        <f t="shared" si="1"/>
        <v>32</v>
      </c>
      <c r="V24" s="45"/>
      <c r="W24" s="47"/>
      <c r="X24" s="45"/>
      <c r="Y24" s="45"/>
      <c r="Z24" s="45"/>
      <c r="AA24" s="46"/>
      <c r="AB24" s="47"/>
      <c r="AC24" s="47"/>
    </row>
    <row r="25" spans="1:29">
      <c r="A25" s="11"/>
      <c r="B25" s="42">
        <v>1</v>
      </c>
      <c r="C25" s="43" t="s">
        <v>148</v>
      </c>
      <c r="D25" s="43" t="s">
        <v>149</v>
      </c>
      <c r="E25" s="43" t="s">
        <v>150</v>
      </c>
      <c r="F25" s="44" t="s">
        <v>23</v>
      </c>
      <c r="G25" s="44" t="s">
        <v>95</v>
      </c>
      <c r="H25" s="42">
        <v>9</v>
      </c>
      <c r="I25" s="57">
        <v>2</v>
      </c>
      <c r="J25" s="44">
        <v>0</v>
      </c>
      <c r="K25" s="57">
        <v>8</v>
      </c>
      <c r="L25" s="57">
        <v>2</v>
      </c>
      <c r="M25" s="57">
        <v>0</v>
      </c>
      <c r="N25" s="42">
        <v>20</v>
      </c>
      <c r="O25" s="45">
        <v>32</v>
      </c>
      <c r="P25" s="45">
        <v>0</v>
      </c>
      <c r="Q25" s="45">
        <v>0</v>
      </c>
      <c r="R25" s="45">
        <v>30</v>
      </c>
      <c r="S25" s="45">
        <v>0</v>
      </c>
      <c r="T25" s="45">
        <f t="shared" si="0"/>
        <v>30</v>
      </c>
      <c r="U25" s="46">
        <f t="shared" si="1"/>
        <v>31</v>
      </c>
      <c r="V25" s="45"/>
      <c r="W25" s="47"/>
      <c r="X25" s="45"/>
      <c r="Y25" s="45"/>
      <c r="Z25" s="45"/>
      <c r="AA25" s="46"/>
      <c r="AB25" s="47"/>
      <c r="AC25" s="47"/>
    </row>
    <row r="26" spans="1:29">
      <c r="A26" s="11"/>
      <c r="B26" s="48">
        <v>13</v>
      </c>
      <c r="C26" s="43" t="s">
        <v>179</v>
      </c>
      <c r="D26" s="43" t="s">
        <v>180</v>
      </c>
      <c r="E26" s="43" t="s">
        <v>181</v>
      </c>
      <c r="F26" s="44" t="s">
        <v>23</v>
      </c>
      <c r="G26" s="44" t="s">
        <v>98</v>
      </c>
      <c r="H26" s="42">
        <v>9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42">
        <v>15</v>
      </c>
      <c r="O26" s="45">
        <v>15</v>
      </c>
      <c r="P26" s="45">
        <v>5</v>
      </c>
      <c r="Q26" s="45">
        <v>10</v>
      </c>
      <c r="R26" s="45">
        <v>0</v>
      </c>
      <c r="S26" s="45">
        <v>30</v>
      </c>
      <c r="T26" s="45">
        <f t="shared" si="0"/>
        <v>45</v>
      </c>
      <c r="U26" s="46">
        <f t="shared" si="1"/>
        <v>30</v>
      </c>
      <c r="V26" s="45"/>
      <c r="W26" s="47"/>
      <c r="X26" s="45"/>
      <c r="Y26" s="45"/>
      <c r="Z26" s="45"/>
      <c r="AA26" s="46"/>
      <c r="AB26" s="47"/>
      <c r="AC26" s="47"/>
    </row>
    <row r="27" spans="1:29">
      <c r="A27" s="11"/>
      <c r="B27" s="42">
        <v>3</v>
      </c>
      <c r="C27" s="43" t="s">
        <v>154</v>
      </c>
      <c r="D27" s="43" t="s">
        <v>155</v>
      </c>
      <c r="E27" s="43" t="s">
        <v>39</v>
      </c>
      <c r="F27" s="44" t="s">
        <v>23</v>
      </c>
      <c r="G27" s="44" t="s">
        <v>95</v>
      </c>
      <c r="H27" s="42">
        <v>9</v>
      </c>
      <c r="I27" s="57">
        <v>2</v>
      </c>
      <c r="J27" s="57">
        <v>4</v>
      </c>
      <c r="K27" s="57">
        <v>4</v>
      </c>
      <c r="L27" s="57">
        <v>0</v>
      </c>
      <c r="M27" s="57">
        <v>0</v>
      </c>
      <c r="N27" s="42">
        <v>11</v>
      </c>
      <c r="O27" s="45">
        <v>21</v>
      </c>
      <c r="P27" s="45">
        <v>10</v>
      </c>
      <c r="Q27" s="45">
        <v>25</v>
      </c>
      <c r="R27" s="45">
        <v>0</v>
      </c>
      <c r="S27" s="45">
        <v>0</v>
      </c>
      <c r="T27" s="45">
        <f t="shared" si="0"/>
        <v>35</v>
      </c>
      <c r="U27" s="49">
        <f t="shared" si="1"/>
        <v>28</v>
      </c>
      <c r="V27" s="45"/>
      <c r="W27" s="47"/>
      <c r="X27" s="45"/>
      <c r="Y27" s="45"/>
      <c r="Z27" s="45"/>
      <c r="AA27" s="49"/>
      <c r="AB27" s="45"/>
      <c r="AC27" s="47"/>
    </row>
    <row r="28" spans="1:29">
      <c r="A28" s="11"/>
      <c r="B28" s="42">
        <v>23</v>
      </c>
      <c r="C28" s="43" t="s">
        <v>194</v>
      </c>
      <c r="D28" s="43" t="s">
        <v>195</v>
      </c>
      <c r="E28" s="43" t="s">
        <v>150</v>
      </c>
      <c r="F28" s="44" t="s">
        <v>23</v>
      </c>
      <c r="G28" s="44" t="s">
        <v>98</v>
      </c>
      <c r="H28" s="42">
        <v>9</v>
      </c>
      <c r="I28" s="57">
        <v>2</v>
      </c>
      <c r="J28" s="57">
        <v>0</v>
      </c>
      <c r="K28" s="57">
        <v>8</v>
      </c>
      <c r="L28" s="57">
        <v>0</v>
      </c>
      <c r="M28" s="57">
        <v>0</v>
      </c>
      <c r="N28" s="42">
        <v>21</v>
      </c>
      <c r="O28" s="45">
        <v>31</v>
      </c>
      <c r="P28" s="45">
        <v>0</v>
      </c>
      <c r="Q28" s="45">
        <v>10</v>
      </c>
      <c r="R28" s="45">
        <v>15</v>
      </c>
      <c r="S28" s="45">
        <v>0</v>
      </c>
      <c r="T28" s="45">
        <f t="shared" si="0"/>
        <v>25</v>
      </c>
      <c r="U28" s="46">
        <f t="shared" si="1"/>
        <v>28</v>
      </c>
      <c r="V28" s="45"/>
      <c r="W28" s="47"/>
      <c r="X28" s="45"/>
      <c r="Y28" s="45"/>
      <c r="Z28" s="45"/>
      <c r="AA28" s="46"/>
      <c r="AB28" s="47"/>
      <c r="AC28" s="47"/>
    </row>
    <row r="29" spans="1:29">
      <c r="A29" s="11"/>
      <c r="B29" s="42">
        <v>12</v>
      </c>
      <c r="C29" s="43" t="s">
        <v>177</v>
      </c>
      <c r="D29" s="43" t="s">
        <v>178</v>
      </c>
      <c r="E29" s="43" t="s">
        <v>150</v>
      </c>
      <c r="F29" s="44" t="s">
        <v>23</v>
      </c>
      <c r="G29" s="44" t="s">
        <v>98</v>
      </c>
      <c r="H29" s="42">
        <v>9</v>
      </c>
      <c r="I29" s="57">
        <v>2</v>
      </c>
      <c r="J29" s="57">
        <v>0</v>
      </c>
      <c r="K29" s="57">
        <v>8</v>
      </c>
      <c r="L29" s="57">
        <v>0</v>
      </c>
      <c r="M29" s="57">
        <v>0</v>
      </c>
      <c r="N29" s="42">
        <v>18</v>
      </c>
      <c r="O29" s="45">
        <v>28</v>
      </c>
      <c r="P29" s="43">
        <v>0</v>
      </c>
      <c r="Q29" s="43">
        <v>25</v>
      </c>
      <c r="R29" s="43">
        <v>0</v>
      </c>
      <c r="S29" s="43">
        <v>0</v>
      </c>
      <c r="T29" s="45">
        <f t="shared" si="0"/>
        <v>25</v>
      </c>
      <c r="U29" s="46">
        <f t="shared" si="1"/>
        <v>26.5</v>
      </c>
      <c r="V29" s="45"/>
      <c r="W29" s="47"/>
      <c r="X29" s="43"/>
      <c r="Y29" s="43"/>
      <c r="Z29" s="45"/>
      <c r="AA29" s="46"/>
      <c r="AB29" s="45"/>
      <c r="AC29" s="47"/>
    </row>
    <row r="30" spans="1:29">
      <c r="A30" s="11"/>
      <c r="B30" s="42">
        <v>14</v>
      </c>
      <c r="C30" s="43" t="s">
        <v>182</v>
      </c>
      <c r="D30" s="43" t="s">
        <v>155</v>
      </c>
      <c r="E30" s="43" t="s">
        <v>183</v>
      </c>
      <c r="F30" s="44" t="s">
        <v>23</v>
      </c>
      <c r="G30" s="44" t="s">
        <v>98</v>
      </c>
      <c r="H30" s="42">
        <v>9</v>
      </c>
      <c r="I30" s="57">
        <v>0</v>
      </c>
      <c r="J30" s="57">
        <v>0</v>
      </c>
      <c r="K30" s="57">
        <v>8</v>
      </c>
      <c r="L30" s="57">
        <v>0</v>
      </c>
      <c r="M30" s="57">
        <v>0</v>
      </c>
      <c r="N30" s="42">
        <v>6</v>
      </c>
      <c r="O30" s="45">
        <v>14</v>
      </c>
      <c r="P30" s="45">
        <v>0</v>
      </c>
      <c r="Q30" s="45">
        <v>25</v>
      </c>
      <c r="R30" s="45">
        <v>0</v>
      </c>
      <c r="S30" s="45">
        <v>0</v>
      </c>
      <c r="T30" s="45">
        <f t="shared" si="0"/>
        <v>25</v>
      </c>
      <c r="U30" s="46">
        <f t="shared" si="1"/>
        <v>19.5</v>
      </c>
      <c r="V30" s="45"/>
      <c r="W30" s="47"/>
      <c r="X30" s="45"/>
      <c r="Y30" s="45"/>
      <c r="Z30" s="45"/>
      <c r="AA30" s="46"/>
      <c r="AB30" s="47"/>
      <c r="AC30" s="47"/>
    </row>
    <row r="31" spans="1:29" ht="13.15" customHeight="1">
      <c r="B31" s="42">
        <v>24</v>
      </c>
      <c r="C31" s="43" t="s">
        <v>196</v>
      </c>
      <c r="D31" s="43" t="s">
        <v>197</v>
      </c>
      <c r="E31" s="43" t="s">
        <v>198</v>
      </c>
      <c r="F31" s="44" t="s">
        <v>23</v>
      </c>
      <c r="G31" s="44" t="s">
        <v>174</v>
      </c>
      <c r="H31" s="42">
        <v>9</v>
      </c>
      <c r="I31" s="57">
        <v>0</v>
      </c>
      <c r="J31" s="57">
        <v>12</v>
      </c>
      <c r="K31" s="57">
        <v>8</v>
      </c>
      <c r="L31" s="57">
        <v>0</v>
      </c>
      <c r="M31" s="57">
        <v>0</v>
      </c>
      <c r="N31" s="42">
        <v>16</v>
      </c>
      <c r="O31" s="45">
        <v>36</v>
      </c>
      <c r="P31" s="45">
        <v>0</v>
      </c>
      <c r="Q31" s="45">
        <v>0</v>
      </c>
      <c r="R31" s="45">
        <v>0</v>
      </c>
      <c r="S31" s="45">
        <v>0</v>
      </c>
      <c r="T31" s="45">
        <f t="shared" si="0"/>
        <v>0</v>
      </c>
      <c r="U31" s="46">
        <f t="shared" si="1"/>
        <v>18</v>
      </c>
      <c r="V31" s="45"/>
      <c r="W31" s="47"/>
      <c r="X31" s="45"/>
      <c r="Y31" s="45"/>
      <c r="Z31" s="45"/>
      <c r="AA31" s="46"/>
      <c r="AB31" s="47"/>
      <c r="AC31" s="47"/>
    </row>
    <row r="32" spans="1:29" ht="13.15" customHeight="1">
      <c r="B32" s="48">
        <v>9</v>
      </c>
      <c r="C32" s="43" t="s">
        <v>169</v>
      </c>
      <c r="D32" s="43" t="s">
        <v>170</v>
      </c>
      <c r="E32" s="43" t="s">
        <v>171</v>
      </c>
      <c r="F32" s="44" t="s">
        <v>23</v>
      </c>
      <c r="G32" s="44" t="s">
        <v>172</v>
      </c>
      <c r="H32" s="42">
        <v>9</v>
      </c>
      <c r="I32" s="57">
        <v>0</v>
      </c>
      <c r="J32" s="57">
        <v>0</v>
      </c>
      <c r="K32" s="57">
        <v>8</v>
      </c>
      <c r="L32" s="57">
        <v>0</v>
      </c>
      <c r="M32" s="57">
        <v>0</v>
      </c>
      <c r="N32" s="42">
        <v>15</v>
      </c>
      <c r="O32" s="45">
        <v>23</v>
      </c>
      <c r="P32" s="45">
        <v>0</v>
      </c>
      <c r="Q32" s="45">
        <v>10</v>
      </c>
      <c r="R32" s="45">
        <v>0</v>
      </c>
      <c r="S32" s="45">
        <v>0</v>
      </c>
      <c r="T32" s="45">
        <f t="shared" si="0"/>
        <v>10</v>
      </c>
      <c r="U32" s="46">
        <f t="shared" si="1"/>
        <v>16.5</v>
      </c>
      <c r="V32" s="45"/>
      <c r="W32" s="47"/>
      <c r="X32" s="45"/>
      <c r="Y32" s="45"/>
      <c r="Z32" s="45"/>
      <c r="AA32" s="46"/>
      <c r="AB32" s="47"/>
      <c r="AC32" s="47"/>
    </row>
    <row r="33" spans="2:29">
      <c r="B33" s="42">
        <v>27</v>
      </c>
      <c r="C33" s="43" t="s">
        <v>202</v>
      </c>
      <c r="D33" s="43" t="s">
        <v>203</v>
      </c>
      <c r="E33" s="43" t="s">
        <v>204</v>
      </c>
      <c r="F33" s="44" t="s">
        <v>23</v>
      </c>
      <c r="G33" s="44" t="s">
        <v>174</v>
      </c>
      <c r="H33" s="42">
        <v>9</v>
      </c>
      <c r="I33" s="57">
        <v>2</v>
      </c>
      <c r="J33" s="57">
        <v>0</v>
      </c>
      <c r="K33" s="57">
        <v>8</v>
      </c>
      <c r="L33" s="57">
        <v>0</v>
      </c>
      <c r="M33" s="57">
        <v>0</v>
      </c>
      <c r="N33" s="42">
        <v>12</v>
      </c>
      <c r="O33" s="45">
        <v>32</v>
      </c>
      <c r="P33" s="45">
        <v>0</v>
      </c>
      <c r="Q33" s="45">
        <v>0</v>
      </c>
      <c r="R33" s="50">
        <v>0</v>
      </c>
      <c r="S33" s="45">
        <v>0</v>
      </c>
      <c r="T33" s="45">
        <f t="shared" si="0"/>
        <v>0</v>
      </c>
      <c r="U33" s="46">
        <f t="shared" si="1"/>
        <v>16</v>
      </c>
      <c r="V33" s="45"/>
      <c r="W33" s="47"/>
      <c r="X33" s="50"/>
      <c r="Y33" s="45"/>
      <c r="Z33" s="45"/>
      <c r="AA33" s="46"/>
      <c r="AB33" s="47"/>
      <c r="AC33" s="47"/>
    </row>
    <row r="34" spans="2:29" ht="11.45" customHeight="1">
      <c r="B34" s="42">
        <v>10</v>
      </c>
      <c r="C34" s="43" t="s">
        <v>173</v>
      </c>
      <c r="D34" s="43" t="s">
        <v>55</v>
      </c>
      <c r="E34" s="43" t="s">
        <v>28</v>
      </c>
      <c r="F34" s="44" t="s">
        <v>23</v>
      </c>
      <c r="G34" s="44" t="s">
        <v>174</v>
      </c>
      <c r="H34" s="42">
        <v>9</v>
      </c>
      <c r="I34" s="57">
        <v>0</v>
      </c>
      <c r="J34" s="57">
        <v>0</v>
      </c>
      <c r="K34" s="57">
        <v>8</v>
      </c>
      <c r="L34" s="57">
        <v>0</v>
      </c>
      <c r="M34" s="57">
        <v>0</v>
      </c>
      <c r="N34" s="42">
        <v>18</v>
      </c>
      <c r="O34" s="45">
        <v>26</v>
      </c>
      <c r="P34" s="45">
        <v>0</v>
      </c>
      <c r="Q34" s="45">
        <v>0</v>
      </c>
      <c r="R34" s="45">
        <v>0</v>
      </c>
      <c r="S34" s="45">
        <v>0</v>
      </c>
      <c r="T34" s="45">
        <f t="shared" si="0"/>
        <v>0</v>
      </c>
      <c r="U34" s="46">
        <f t="shared" si="1"/>
        <v>13</v>
      </c>
      <c r="V34" s="45"/>
      <c r="W34" s="47"/>
      <c r="X34" s="45"/>
      <c r="Y34" s="45"/>
      <c r="Z34" s="45"/>
      <c r="AA34" s="46"/>
      <c r="AB34" s="47"/>
      <c r="AC34" s="47"/>
    </row>
    <row r="35" spans="2:29" ht="12" customHeight="1">
      <c r="B35" s="42">
        <v>2</v>
      </c>
      <c r="C35" s="43" t="s">
        <v>151</v>
      </c>
      <c r="D35" s="43" t="s">
        <v>152</v>
      </c>
      <c r="E35" s="43" t="s">
        <v>153</v>
      </c>
      <c r="F35" s="44" t="s">
        <v>23</v>
      </c>
      <c r="G35" s="44" t="s">
        <v>95</v>
      </c>
      <c r="H35" s="42">
        <v>9</v>
      </c>
      <c r="I35" s="57">
        <v>2</v>
      </c>
      <c r="J35" s="57">
        <v>0</v>
      </c>
      <c r="K35" s="57">
        <v>8</v>
      </c>
      <c r="L35" s="57">
        <v>0</v>
      </c>
      <c r="M35" s="57">
        <v>0</v>
      </c>
      <c r="N35" s="42">
        <v>4</v>
      </c>
      <c r="O35" s="45">
        <v>14</v>
      </c>
      <c r="P35" s="45">
        <v>0</v>
      </c>
      <c r="Q35" s="45">
        <v>0</v>
      </c>
      <c r="R35" s="45">
        <v>0</v>
      </c>
      <c r="S35" s="45">
        <v>0</v>
      </c>
      <c r="T35" s="45">
        <f t="shared" si="0"/>
        <v>0</v>
      </c>
      <c r="U35" s="49">
        <f t="shared" si="1"/>
        <v>7</v>
      </c>
      <c r="V35" s="45"/>
      <c r="W35" s="47"/>
      <c r="X35" s="45"/>
      <c r="Y35" s="45"/>
      <c r="Z35" s="45"/>
      <c r="AA35" s="49"/>
      <c r="AB35" s="47"/>
      <c r="AC35" s="47"/>
    </row>
    <row r="36" spans="2:29">
      <c r="D36" s="5"/>
    </row>
    <row r="37" spans="2:29">
      <c r="D37" s="5"/>
    </row>
    <row r="38" spans="2:29">
      <c r="D38" s="5"/>
    </row>
  </sheetData>
  <mergeCells count="8">
    <mergeCell ref="H9:N9"/>
    <mergeCell ref="B4:U4"/>
    <mergeCell ref="B5:N5"/>
    <mergeCell ref="F8:W8"/>
    <mergeCell ref="A1:W1"/>
    <mergeCell ref="A2:W2"/>
    <mergeCell ref="B3:D3"/>
    <mergeCell ref="F7:W7"/>
  </mergeCells>
  <conditionalFormatting sqref="C11:C35">
    <cfRule type="duplicateValues" dxfId="2" priority="1"/>
  </conditionalFormatting>
  <dataValidations count="2">
    <dataValidation allowBlank="1" showInputMessage="1" showErrorMessage="1" sqref="G10 C10:E10"/>
    <dataValidation allowBlank="1" showInputMessage="1" showErrorMessage="1" sqref="H12:H35 N26:N35 N12:N24 F11:N11 B11:C11 B13:B14 B19:B20 B22:B23 B16:B17 B25 B33:B35 B27:B31"/>
  </dataValidations>
  <pageMargins left="0.25" right="0.25" top="0.75" bottom="0.75" header="0.3" footer="0.3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topLeftCell="A10" workbookViewId="0">
      <selection activeCell="D54" sqref="D54"/>
    </sheetView>
  </sheetViews>
  <sheetFormatPr defaultRowHeight="12.75"/>
  <cols>
    <col min="1" max="1" width="3.5703125" style="1" customWidth="1"/>
    <col min="2" max="2" width="6.5703125" customWidth="1"/>
    <col min="3" max="3" width="12.5703125" customWidth="1"/>
    <col min="4" max="4" width="10.5703125" customWidth="1"/>
    <col min="5" max="5" width="16.85546875" customWidth="1"/>
    <col min="6" max="6" width="13.7109375" customWidth="1"/>
    <col min="7" max="7" width="32" customWidth="1"/>
    <col min="8" max="8" width="7.5703125" customWidth="1"/>
    <col min="9" max="9" width="3.7109375" customWidth="1"/>
    <col min="10" max="10" width="4" customWidth="1"/>
    <col min="11" max="11" width="3.140625" customWidth="1"/>
    <col min="12" max="12" width="3" customWidth="1"/>
    <col min="13" max="14" width="3.140625" customWidth="1"/>
    <col min="15" max="15" width="8.7109375" customWidth="1"/>
    <col min="16" max="18" width="4.28515625" customWidth="1"/>
    <col min="19" max="19" width="4" customWidth="1"/>
    <col min="20" max="20" width="8.28515625" customWidth="1"/>
    <col min="21" max="21" width="10.7109375" customWidth="1"/>
    <col min="22" max="22" width="15" customWidth="1"/>
    <col min="23" max="23" width="11.85546875" customWidth="1"/>
  </cols>
  <sheetData>
    <row r="1" spans="1:29">
      <c r="A1" s="98" t="s">
        <v>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9" ht="15.75" customHeight="1">
      <c r="A2" s="99" t="s">
        <v>326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9" ht="16.5" customHeight="1">
      <c r="A3" s="55"/>
      <c r="B3" s="102" t="s">
        <v>209</v>
      </c>
      <c r="C3" s="102"/>
      <c r="D3" s="102"/>
      <c r="E3" s="30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9" ht="14.25" customHeight="1">
      <c r="A4" s="55"/>
      <c r="B4" s="106" t="s">
        <v>325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55"/>
      <c r="W4" s="55"/>
    </row>
    <row r="5" spans="1:29" ht="16.5" customHeight="1">
      <c r="A5" s="55"/>
      <c r="B5" s="101" t="s">
        <v>211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55"/>
      <c r="P5" s="55"/>
      <c r="Q5" s="55"/>
      <c r="R5" s="55"/>
      <c r="S5" s="55"/>
      <c r="T5" s="55"/>
      <c r="U5" s="55"/>
      <c r="V5" s="55"/>
      <c r="W5" s="55"/>
    </row>
    <row r="6" spans="1:29" ht="16.5" customHeight="1">
      <c r="A6" s="55"/>
      <c r="B6" s="9" t="s">
        <v>212</v>
      </c>
      <c r="C6" s="9"/>
      <c r="D6" s="9"/>
      <c r="E6" s="9">
        <v>10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9" ht="17.25" customHeight="1">
      <c r="A7" s="60"/>
      <c r="B7" s="56" t="s">
        <v>213</v>
      </c>
      <c r="C7" s="6"/>
      <c r="D7" s="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29" ht="17.25" customHeight="1" thickBot="1">
      <c r="A8" s="60"/>
      <c r="B8" s="6" t="s">
        <v>214</v>
      </c>
      <c r="C8" s="6"/>
      <c r="D8" s="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</row>
    <row r="9" spans="1:29" ht="12.75" customHeight="1">
      <c r="A9" s="11"/>
      <c r="B9" s="13"/>
      <c r="C9" s="17"/>
      <c r="D9" s="17"/>
      <c r="E9" s="17"/>
      <c r="F9" s="17"/>
      <c r="G9" s="17"/>
      <c r="H9" s="103"/>
      <c r="I9" s="104"/>
      <c r="J9" s="104"/>
      <c r="K9" s="104"/>
      <c r="L9" s="104"/>
      <c r="M9" s="104"/>
      <c r="N9" s="105"/>
      <c r="O9" s="51"/>
      <c r="P9" s="21"/>
      <c r="Q9" s="22"/>
      <c r="R9" s="22" t="s">
        <v>6</v>
      </c>
      <c r="S9" s="22"/>
      <c r="T9" s="24"/>
      <c r="U9" s="25"/>
      <c r="V9" s="28"/>
      <c r="W9" s="87"/>
      <c r="X9" s="43"/>
      <c r="Y9" s="43"/>
    </row>
    <row r="10" spans="1:29" ht="60.75" thickBot="1">
      <c r="A10" s="11"/>
      <c r="B10" s="14" t="s">
        <v>0</v>
      </c>
      <c r="C10" s="18" t="s">
        <v>1</v>
      </c>
      <c r="D10" s="18" t="s">
        <v>2</v>
      </c>
      <c r="E10" s="18" t="s">
        <v>3</v>
      </c>
      <c r="F10" s="20" t="s">
        <v>11</v>
      </c>
      <c r="G10" s="19" t="s">
        <v>19</v>
      </c>
      <c r="H10" s="29" t="s">
        <v>13</v>
      </c>
      <c r="I10" s="29">
        <v>1</v>
      </c>
      <c r="J10" s="29">
        <v>2</v>
      </c>
      <c r="K10" s="29">
        <v>3</v>
      </c>
      <c r="L10" s="29">
        <v>4</v>
      </c>
      <c r="M10" s="29">
        <v>5</v>
      </c>
      <c r="N10" s="29">
        <v>6</v>
      </c>
      <c r="O10" s="32" t="s">
        <v>14</v>
      </c>
      <c r="P10" s="33">
        <v>1</v>
      </c>
      <c r="Q10" s="33">
        <v>2</v>
      </c>
      <c r="R10" s="33">
        <v>3</v>
      </c>
      <c r="S10" s="33">
        <v>4</v>
      </c>
      <c r="T10" s="32" t="s">
        <v>15</v>
      </c>
      <c r="U10" s="20" t="s">
        <v>8</v>
      </c>
      <c r="V10" s="86" t="s">
        <v>9</v>
      </c>
      <c r="W10" s="88" t="s">
        <v>10</v>
      </c>
      <c r="X10" s="43"/>
      <c r="Y10" s="43"/>
    </row>
    <row r="11" spans="1:29">
      <c r="A11" s="11"/>
      <c r="B11" s="71">
        <v>1</v>
      </c>
      <c r="C11" s="71" t="s">
        <v>272</v>
      </c>
      <c r="D11" s="71" t="s">
        <v>51</v>
      </c>
      <c r="E11" s="71" t="s">
        <v>118</v>
      </c>
      <c r="F11" s="72" t="s">
        <v>94</v>
      </c>
      <c r="G11" s="71" t="s">
        <v>273</v>
      </c>
      <c r="H11" s="71">
        <v>10</v>
      </c>
      <c r="I11" s="82">
        <v>6</v>
      </c>
      <c r="J11" s="82">
        <v>1</v>
      </c>
      <c r="K11" s="82">
        <v>8</v>
      </c>
      <c r="L11" s="82">
        <v>0</v>
      </c>
      <c r="M11" s="82">
        <v>12</v>
      </c>
      <c r="N11" s="82">
        <v>19</v>
      </c>
      <c r="O11" s="82">
        <f t="shared" ref="O11:O43" si="0">SUM(I11:N11)</f>
        <v>46</v>
      </c>
      <c r="P11" s="82">
        <v>1</v>
      </c>
      <c r="Q11" s="82">
        <v>22</v>
      </c>
      <c r="R11" s="83">
        <v>0</v>
      </c>
      <c r="S11" s="82">
        <v>10</v>
      </c>
      <c r="T11" s="82">
        <f t="shared" ref="T11:T43" si="1">SUM(P11:S11)</f>
        <v>33</v>
      </c>
      <c r="U11" s="84">
        <f>(O11+T11)/2</f>
        <v>39.5</v>
      </c>
      <c r="V11" s="92"/>
      <c r="W11" s="89"/>
      <c r="X11" s="43"/>
      <c r="Y11" s="50"/>
      <c r="Z11" s="70"/>
      <c r="AA11" s="46"/>
      <c r="AB11" s="58"/>
      <c r="AC11" s="47"/>
    </row>
    <row r="12" spans="1:29">
      <c r="A12" s="11"/>
      <c r="B12" s="72">
        <v>2</v>
      </c>
      <c r="C12" s="72" t="s">
        <v>274</v>
      </c>
      <c r="D12" s="72" t="s">
        <v>40</v>
      </c>
      <c r="E12" s="72" t="s">
        <v>34</v>
      </c>
      <c r="F12" s="72" t="s">
        <v>94</v>
      </c>
      <c r="G12" s="72" t="s">
        <v>273</v>
      </c>
      <c r="H12" s="71">
        <v>10</v>
      </c>
      <c r="I12" s="82">
        <v>6</v>
      </c>
      <c r="J12" s="82">
        <v>2</v>
      </c>
      <c r="K12" s="82">
        <v>3</v>
      </c>
      <c r="L12" s="82">
        <v>0</v>
      </c>
      <c r="M12" s="82">
        <v>0</v>
      </c>
      <c r="N12" s="82">
        <v>16</v>
      </c>
      <c r="O12" s="82">
        <f t="shared" si="0"/>
        <v>27</v>
      </c>
      <c r="P12" s="82">
        <v>2</v>
      </c>
      <c r="Q12" s="82">
        <v>17</v>
      </c>
      <c r="R12" s="82">
        <v>20</v>
      </c>
      <c r="S12" s="82">
        <v>10</v>
      </c>
      <c r="T12" s="82">
        <f t="shared" si="1"/>
        <v>49</v>
      </c>
      <c r="U12" s="84">
        <f t="shared" ref="U12:U43" si="2">(O12+T12)/2</f>
        <v>38</v>
      </c>
      <c r="V12" s="93"/>
      <c r="W12" s="90"/>
      <c r="X12" s="43"/>
      <c r="Y12" s="50"/>
      <c r="Z12" s="70"/>
      <c r="AA12" s="46"/>
      <c r="AB12" s="47"/>
      <c r="AC12" s="47"/>
    </row>
    <row r="13" spans="1:29">
      <c r="A13" s="11"/>
      <c r="B13" s="72">
        <v>3</v>
      </c>
      <c r="C13" s="72" t="s">
        <v>275</v>
      </c>
      <c r="D13" s="72" t="s">
        <v>276</v>
      </c>
      <c r="E13" s="72" t="s">
        <v>52</v>
      </c>
      <c r="F13" s="72" t="s">
        <v>94</v>
      </c>
      <c r="G13" s="72" t="s">
        <v>273</v>
      </c>
      <c r="H13" s="71">
        <v>10</v>
      </c>
      <c r="I13" s="82">
        <v>4</v>
      </c>
      <c r="J13" s="82">
        <v>3</v>
      </c>
      <c r="K13" s="82">
        <v>11</v>
      </c>
      <c r="L13" s="82">
        <v>1</v>
      </c>
      <c r="M13" s="82">
        <v>0</v>
      </c>
      <c r="N13" s="82">
        <v>16</v>
      </c>
      <c r="O13" s="82">
        <f t="shared" si="0"/>
        <v>35</v>
      </c>
      <c r="P13" s="82">
        <v>7</v>
      </c>
      <c r="Q13" s="82">
        <v>22</v>
      </c>
      <c r="R13" s="82">
        <v>0</v>
      </c>
      <c r="S13" s="82">
        <v>10</v>
      </c>
      <c r="T13" s="82">
        <f t="shared" si="1"/>
        <v>39</v>
      </c>
      <c r="U13" s="84">
        <f t="shared" si="2"/>
        <v>37</v>
      </c>
      <c r="V13" s="94"/>
      <c r="W13" s="90"/>
      <c r="X13" s="43"/>
      <c r="Y13" s="50"/>
      <c r="Z13" s="70"/>
      <c r="AA13" s="46"/>
      <c r="AB13" s="47"/>
      <c r="AC13" s="47"/>
    </row>
    <row r="14" spans="1:29">
      <c r="A14" s="11"/>
      <c r="B14" s="72">
        <v>4</v>
      </c>
      <c r="C14" s="72" t="s">
        <v>277</v>
      </c>
      <c r="D14" s="72" t="s">
        <v>195</v>
      </c>
      <c r="E14" s="72" t="s">
        <v>134</v>
      </c>
      <c r="F14" s="72" t="s">
        <v>94</v>
      </c>
      <c r="G14" s="72" t="s">
        <v>278</v>
      </c>
      <c r="H14" s="71">
        <v>10</v>
      </c>
      <c r="I14" s="82">
        <v>6</v>
      </c>
      <c r="J14" s="82">
        <v>0</v>
      </c>
      <c r="K14" s="82">
        <v>0</v>
      </c>
      <c r="L14" s="82">
        <v>0</v>
      </c>
      <c r="M14" s="82">
        <v>0</v>
      </c>
      <c r="N14" s="82">
        <v>11</v>
      </c>
      <c r="O14" s="82">
        <f t="shared" si="0"/>
        <v>17</v>
      </c>
      <c r="P14" s="82">
        <v>10</v>
      </c>
      <c r="Q14" s="82">
        <v>22</v>
      </c>
      <c r="R14" s="82">
        <v>20</v>
      </c>
      <c r="S14" s="82">
        <v>5</v>
      </c>
      <c r="T14" s="82">
        <f t="shared" si="1"/>
        <v>57</v>
      </c>
      <c r="U14" s="84">
        <f t="shared" si="2"/>
        <v>37</v>
      </c>
      <c r="V14" s="94"/>
      <c r="W14" s="90"/>
      <c r="X14" s="43"/>
      <c r="Y14" s="50"/>
      <c r="Z14" s="70"/>
      <c r="AA14" s="46"/>
      <c r="AB14" s="47"/>
      <c r="AC14" s="47"/>
    </row>
    <row r="15" spans="1:29">
      <c r="A15" s="11"/>
      <c r="B15" s="72">
        <v>5</v>
      </c>
      <c r="C15" s="72" t="s">
        <v>279</v>
      </c>
      <c r="D15" s="72" t="s">
        <v>74</v>
      </c>
      <c r="E15" s="72" t="s">
        <v>181</v>
      </c>
      <c r="F15" s="72" t="s">
        <v>94</v>
      </c>
      <c r="G15" s="72" t="s">
        <v>145</v>
      </c>
      <c r="H15" s="71">
        <v>10</v>
      </c>
      <c r="I15" s="82">
        <v>4</v>
      </c>
      <c r="J15" s="82">
        <v>6</v>
      </c>
      <c r="K15" s="82">
        <v>11</v>
      </c>
      <c r="L15" s="82">
        <v>0</v>
      </c>
      <c r="M15" s="82">
        <v>0</v>
      </c>
      <c r="N15" s="82">
        <v>16</v>
      </c>
      <c r="O15" s="82">
        <f t="shared" si="0"/>
        <v>37</v>
      </c>
      <c r="P15" s="82">
        <v>2</v>
      </c>
      <c r="Q15" s="82">
        <v>21</v>
      </c>
      <c r="R15" s="82">
        <v>0</v>
      </c>
      <c r="S15" s="82">
        <v>10</v>
      </c>
      <c r="T15" s="82">
        <f t="shared" si="1"/>
        <v>33</v>
      </c>
      <c r="U15" s="84">
        <f t="shared" si="2"/>
        <v>35</v>
      </c>
      <c r="V15" s="94"/>
      <c r="W15" s="90"/>
      <c r="X15" s="43"/>
      <c r="Y15" s="50"/>
      <c r="Z15" s="70"/>
      <c r="AA15" s="46"/>
      <c r="AB15" s="47"/>
      <c r="AC15" s="47"/>
    </row>
    <row r="16" spans="1:29">
      <c r="A16" s="11"/>
      <c r="B16" s="71">
        <v>6</v>
      </c>
      <c r="C16" s="74" t="s">
        <v>280</v>
      </c>
      <c r="D16" s="74" t="s">
        <v>281</v>
      </c>
      <c r="E16" s="74" t="s">
        <v>118</v>
      </c>
      <c r="F16" s="74" t="s">
        <v>94</v>
      </c>
      <c r="G16" s="74" t="s">
        <v>278</v>
      </c>
      <c r="H16" s="75">
        <v>10</v>
      </c>
      <c r="I16" s="85">
        <v>4</v>
      </c>
      <c r="J16" s="85">
        <v>2</v>
      </c>
      <c r="K16" s="85">
        <v>10</v>
      </c>
      <c r="L16" s="85">
        <v>0</v>
      </c>
      <c r="M16" s="85">
        <v>0</v>
      </c>
      <c r="N16" s="85">
        <v>15</v>
      </c>
      <c r="O16" s="85">
        <f t="shared" si="0"/>
        <v>31</v>
      </c>
      <c r="P16" s="85">
        <v>8</v>
      </c>
      <c r="Q16" s="85">
        <v>21</v>
      </c>
      <c r="R16" s="85">
        <v>0</v>
      </c>
      <c r="S16" s="85">
        <v>10</v>
      </c>
      <c r="T16" s="85">
        <f t="shared" si="1"/>
        <v>39</v>
      </c>
      <c r="U16" s="84">
        <f t="shared" si="2"/>
        <v>35</v>
      </c>
      <c r="V16" s="95"/>
      <c r="W16" s="91"/>
      <c r="X16" s="43"/>
      <c r="Y16" s="50"/>
      <c r="Z16" s="70"/>
      <c r="AA16" s="46"/>
      <c r="AB16" s="47"/>
      <c r="AC16" s="47"/>
    </row>
    <row r="17" spans="1:29">
      <c r="A17" s="11"/>
      <c r="B17" s="72">
        <v>7</v>
      </c>
      <c r="C17" s="72" t="s">
        <v>282</v>
      </c>
      <c r="D17" s="72" t="s">
        <v>57</v>
      </c>
      <c r="E17" s="72" t="s">
        <v>103</v>
      </c>
      <c r="F17" s="72" t="s">
        <v>94</v>
      </c>
      <c r="G17" s="72" t="s">
        <v>283</v>
      </c>
      <c r="H17" s="71">
        <v>10</v>
      </c>
      <c r="I17" s="82">
        <v>2</v>
      </c>
      <c r="J17" s="82">
        <v>0</v>
      </c>
      <c r="K17" s="82">
        <v>0</v>
      </c>
      <c r="L17" s="82">
        <v>0</v>
      </c>
      <c r="M17" s="82">
        <v>0</v>
      </c>
      <c r="N17" s="82">
        <v>13</v>
      </c>
      <c r="O17" s="82">
        <f t="shared" si="0"/>
        <v>15</v>
      </c>
      <c r="P17" s="82">
        <v>5</v>
      </c>
      <c r="Q17" s="82">
        <v>21</v>
      </c>
      <c r="R17" s="82">
        <v>20</v>
      </c>
      <c r="S17" s="82">
        <v>5</v>
      </c>
      <c r="T17" s="82">
        <f t="shared" si="1"/>
        <v>51</v>
      </c>
      <c r="U17" s="84">
        <f t="shared" si="2"/>
        <v>33</v>
      </c>
      <c r="V17" s="94"/>
      <c r="W17" s="90"/>
      <c r="X17" s="43"/>
      <c r="Y17" s="50"/>
      <c r="Z17" s="70"/>
      <c r="AA17" s="46"/>
      <c r="AB17" s="47"/>
      <c r="AC17" s="47"/>
    </row>
    <row r="18" spans="1:29">
      <c r="A18" s="11"/>
      <c r="B18" s="72">
        <v>8</v>
      </c>
      <c r="C18" s="72" t="s">
        <v>284</v>
      </c>
      <c r="D18" s="72" t="s">
        <v>255</v>
      </c>
      <c r="E18" s="72" t="s">
        <v>28</v>
      </c>
      <c r="F18" s="72" t="s">
        <v>94</v>
      </c>
      <c r="G18" s="72" t="s">
        <v>273</v>
      </c>
      <c r="H18" s="71">
        <v>10</v>
      </c>
      <c r="I18" s="82">
        <v>4</v>
      </c>
      <c r="J18" s="82">
        <v>3</v>
      </c>
      <c r="K18" s="82">
        <v>11</v>
      </c>
      <c r="L18" s="82">
        <v>0</v>
      </c>
      <c r="M18" s="82">
        <v>0</v>
      </c>
      <c r="N18" s="82">
        <v>14</v>
      </c>
      <c r="O18" s="82">
        <f t="shared" si="0"/>
        <v>32</v>
      </c>
      <c r="P18" s="82">
        <v>2</v>
      </c>
      <c r="Q18" s="82">
        <v>19</v>
      </c>
      <c r="R18" s="82">
        <v>0</v>
      </c>
      <c r="S18" s="82">
        <v>10</v>
      </c>
      <c r="T18" s="82">
        <f t="shared" si="1"/>
        <v>31</v>
      </c>
      <c r="U18" s="84">
        <f t="shared" si="2"/>
        <v>31.5</v>
      </c>
      <c r="V18" s="94"/>
      <c r="W18" s="43"/>
      <c r="X18" s="73"/>
      <c r="Y18" s="50"/>
      <c r="Z18" s="70"/>
      <c r="AA18" s="46"/>
      <c r="AB18" s="47"/>
      <c r="AC18" s="47"/>
    </row>
    <row r="19" spans="1:29" ht="11.45" customHeight="1">
      <c r="A19" s="11"/>
      <c r="B19" s="72">
        <v>9</v>
      </c>
      <c r="C19" s="72" t="s">
        <v>285</v>
      </c>
      <c r="D19" s="72" t="s">
        <v>100</v>
      </c>
      <c r="E19" s="72" t="s">
        <v>31</v>
      </c>
      <c r="F19" s="72" t="s">
        <v>94</v>
      </c>
      <c r="G19" s="72" t="s">
        <v>286</v>
      </c>
      <c r="H19" s="71">
        <v>10</v>
      </c>
      <c r="I19" s="82">
        <v>2</v>
      </c>
      <c r="J19" s="82">
        <v>4</v>
      </c>
      <c r="K19" s="82">
        <v>3</v>
      </c>
      <c r="L19" s="82">
        <v>0</v>
      </c>
      <c r="M19" s="82">
        <v>0</v>
      </c>
      <c r="N19" s="82">
        <v>16</v>
      </c>
      <c r="O19" s="82">
        <f t="shared" si="0"/>
        <v>25</v>
      </c>
      <c r="P19" s="82">
        <v>4</v>
      </c>
      <c r="Q19" s="82">
        <v>18</v>
      </c>
      <c r="R19" s="82">
        <v>0</v>
      </c>
      <c r="S19" s="82">
        <v>15</v>
      </c>
      <c r="T19" s="82">
        <f t="shared" si="1"/>
        <v>37</v>
      </c>
      <c r="U19" s="84">
        <f t="shared" si="2"/>
        <v>31</v>
      </c>
      <c r="V19" s="94"/>
      <c r="W19" s="43"/>
      <c r="X19" s="73"/>
      <c r="Y19" s="50"/>
      <c r="Z19" s="70"/>
      <c r="AA19" s="46"/>
      <c r="AB19" s="47"/>
      <c r="AC19" s="47"/>
    </row>
    <row r="20" spans="1:29" ht="12" customHeight="1">
      <c r="A20" s="11"/>
      <c r="B20" s="72">
        <v>10</v>
      </c>
      <c r="C20" s="72" t="s">
        <v>287</v>
      </c>
      <c r="D20" s="72" t="s">
        <v>54</v>
      </c>
      <c r="E20" s="72" t="s">
        <v>28</v>
      </c>
      <c r="F20" s="72" t="s">
        <v>94</v>
      </c>
      <c r="G20" s="72" t="s">
        <v>278</v>
      </c>
      <c r="H20" s="71">
        <v>10</v>
      </c>
      <c r="I20" s="82">
        <v>2</v>
      </c>
      <c r="J20" s="82">
        <v>0</v>
      </c>
      <c r="K20" s="82">
        <v>10</v>
      </c>
      <c r="L20" s="82">
        <v>0</v>
      </c>
      <c r="M20" s="82">
        <v>0</v>
      </c>
      <c r="N20" s="82">
        <v>20</v>
      </c>
      <c r="O20" s="82">
        <f t="shared" si="0"/>
        <v>32</v>
      </c>
      <c r="P20" s="82">
        <v>8</v>
      </c>
      <c r="Q20" s="82">
        <v>21</v>
      </c>
      <c r="R20" s="82">
        <v>0</v>
      </c>
      <c r="S20" s="82">
        <v>0</v>
      </c>
      <c r="T20" s="82">
        <f t="shared" si="1"/>
        <v>29</v>
      </c>
      <c r="U20" s="84">
        <f t="shared" si="2"/>
        <v>30.5</v>
      </c>
      <c r="V20" s="94"/>
      <c r="W20" s="43"/>
      <c r="X20" s="73"/>
      <c r="Y20" s="50"/>
      <c r="Z20" s="70"/>
      <c r="AA20" s="46"/>
      <c r="AB20" s="47"/>
      <c r="AC20" s="47"/>
    </row>
    <row r="21" spans="1:29">
      <c r="A21" s="11"/>
      <c r="B21" s="71">
        <v>11</v>
      </c>
      <c r="C21" s="72" t="s">
        <v>288</v>
      </c>
      <c r="D21" s="72" t="s">
        <v>74</v>
      </c>
      <c r="E21" s="72" t="s">
        <v>43</v>
      </c>
      <c r="F21" s="72" t="s">
        <v>94</v>
      </c>
      <c r="G21" s="72" t="s">
        <v>278</v>
      </c>
      <c r="H21" s="71">
        <v>10</v>
      </c>
      <c r="I21" s="82">
        <v>2</v>
      </c>
      <c r="J21" s="82">
        <v>3</v>
      </c>
      <c r="K21" s="82">
        <v>0</v>
      </c>
      <c r="L21" s="82">
        <v>0</v>
      </c>
      <c r="M21" s="82">
        <v>0</v>
      </c>
      <c r="N21" s="82">
        <v>14</v>
      </c>
      <c r="O21" s="82">
        <f t="shared" si="0"/>
        <v>19</v>
      </c>
      <c r="P21" s="82">
        <v>6</v>
      </c>
      <c r="Q21" s="82">
        <v>11</v>
      </c>
      <c r="R21" s="82">
        <v>25</v>
      </c>
      <c r="S21" s="82">
        <v>0</v>
      </c>
      <c r="T21" s="82">
        <f t="shared" si="1"/>
        <v>42</v>
      </c>
      <c r="U21" s="84">
        <f t="shared" si="2"/>
        <v>30.5</v>
      </c>
      <c r="V21" s="94"/>
      <c r="W21" s="43"/>
      <c r="X21" s="73"/>
      <c r="Y21" s="50"/>
      <c r="Z21" s="70"/>
      <c r="AA21" s="46"/>
      <c r="AB21" s="47"/>
      <c r="AC21" s="47"/>
    </row>
    <row r="22" spans="1:29">
      <c r="A22" s="11"/>
      <c r="B22" s="72">
        <v>12</v>
      </c>
      <c r="C22" s="72" t="s">
        <v>289</v>
      </c>
      <c r="D22" s="72" t="s">
        <v>188</v>
      </c>
      <c r="E22" s="72" t="s">
        <v>160</v>
      </c>
      <c r="F22" s="72" t="s">
        <v>94</v>
      </c>
      <c r="G22" s="72" t="s">
        <v>278</v>
      </c>
      <c r="H22" s="71">
        <v>10</v>
      </c>
      <c r="I22" s="82">
        <v>2</v>
      </c>
      <c r="J22" s="82">
        <v>2</v>
      </c>
      <c r="K22" s="82">
        <v>3</v>
      </c>
      <c r="L22" s="82">
        <v>0</v>
      </c>
      <c r="M22" s="82">
        <v>0</v>
      </c>
      <c r="N22" s="82">
        <v>19</v>
      </c>
      <c r="O22" s="82">
        <f t="shared" si="0"/>
        <v>26</v>
      </c>
      <c r="P22" s="82">
        <v>5</v>
      </c>
      <c r="Q22" s="82">
        <v>24</v>
      </c>
      <c r="R22" s="82">
        <v>0</v>
      </c>
      <c r="S22" s="82">
        <v>0</v>
      </c>
      <c r="T22" s="82">
        <f t="shared" si="1"/>
        <v>29</v>
      </c>
      <c r="U22" s="84">
        <f t="shared" si="2"/>
        <v>27.5</v>
      </c>
      <c r="V22" s="94"/>
      <c r="W22" s="43"/>
      <c r="X22" s="73"/>
      <c r="Y22" s="50"/>
      <c r="Z22" s="70"/>
      <c r="AA22" s="46"/>
      <c r="AB22" s="47"/>
      <c r="AC22" s="47"/>
    </row>
    <row r="23" spans="1:29">
      <c r="A23" s="11"/>
      <c r="B23" s="72">
        <v>13</v>
      </c>
      <c r="C23" s="72" t="s">
        <v>290</v>
      </c>
      <c r="D23" s="72" t="s">
        <v>176</v>
      </c>
      <c r="E23" s="72" t="s">
        <v>291</v>
      </c>
      <c r="F23" s="72" t="s">
        <v>94</v>
      </c>
      <c r="G23" s="72" t="s">
        <v>292</v>
      </c>
      <c r="H23" s="71">
        <v>10</v>
      </c>
      <c r="I23" s="82">
        <v>4</v>
      </c>
      <c r="J23" s="82">
        <v>0</v>
      </c>
      <c r="K23" s="82">
        <v>11</v>
      </c>
      <c r="L23" s="82">
        <v>2</v>
      </c>
      <c r="M23" s="82">
        <v>0</v>
      </c>
      <c r="N23" s="82">
        <v>13</v>
      </c>
      <c r="O23" s="82">
        <f t="shared" si="0"/>
        <v>30</v>
      </c>
      <c r="P23" s="82">
        <v>9</v>
      </c>
      <c r="Q23" s="82">
        <v>10</v>
      </c>
      <c r="R23" s="82">
        <v>0</v>
      </c>
      <c r="S23" s="82">
        <v>5</v>
      </c>
      <c r="T23" s="82">
        <f t="shared" si="1"/>
        <v>24</v>
      </c>
      <c r="U23" s="84">
        <f t="shared" si="2"/>
        <v>27</v>
      </c>
      <c r="V23" s="94"/>
      <c r="W23" s="43"/>
      <c r="X23" s="73"/>
      <c r="Y23" s="50"/>
      <c r="Z23" s="70"/>
      <c r="AA23" s="46"/>
      <c r="AB23" s="47"/>
      <c r="AC23" s="47"/>
    </row>
    <row r="24" spans="1:29">
      <c r="A24" s="11"/>
      <c r="B24" s="72">
        <v>14</v>
      </c>
      <c r="C24" s="74" t="s">
        <v>293</v>
      </c>
      <c r="D24" s="74" t="s">
        <v>74</v>
      </c>
      <c r="E24" s="74" t="s">
        <v>43</v>
      </c>
      <c r="F24" s="74" t="s">
        <v>94</v>
      </c>
      <c r="G24" s="74" t="s">
        <v>292</v>
      </c>
      <c r="H24" s="75">
        <v>10</v>
      </c>
      <c r="I24" s="85">
        <v>2</v>
      </c>
      <c r="J24" s="85">
        <v>0</v>
      </c>
      <c r="K24" s="85">
        <v>4</v>
      </c>
      <c r="L24" s="85">
        <v>0</v>
      </c>
      <c r="M24" s="85">
        <v>0</v>
      </c>
      <c r="N24" s="85">
        <v>16</v>
      </c>
      <c r="O24" s="85">
        <f t="shared" si="0"/>
        <v>22</v>
      </c>
      <c r="P24" s="85">
        <v>10</v>
      </c>
      <c r="Q24" s="85">
        <v>21</v>
      </c>
      <c r="R24" s="85">
        <v>0</v>
      </c>
      <c r="S24" s="85">
        <v>0</v>
      </c>
      <c r="T24" s="85">
        <f t="shared" si="1"/>
        <v>31</v>
      </c>
      <c r="U24" s="84">
        <f t="shared" si="2"/>
        <v>26.5</v>
      </c>
      <c r="V24" s="95"/>
      <c r="W24" s="43"/>
      <c r="X24" s="76"/>
      <c r="Y24" s="50"/>
      <c r="Z24" s="70"/>
      <c r="AA24" s="46"/>
      <c r="AB24" s="47"/>
      <c r="AC24" s="47"/>
    </row>
    <row r="25" spans="1:29">
      <c r="A25" s="11"/>
      <c r="B25" s="72">
        <v>15</v>
      </c>
      <c r="C25" s="72" t="s">
        <v>294</v>
      </c>
      <c r="D25" s="72" t="s">
        <v>55</v>
      </c>
      <c r="E25" s="72" t="s">
        <v>295</v>
      </c>
      <c r="F25" s="72" t="s">
        <v>94</v>
      </c>
      <c r="G25" s="72" t="s">
        <v>278</v>
      </c>
      <c r="H25" s="71">
        <v>10</v>
      </c>
      <c r="I25" s="82">
        <v>0</v>
      </c>
      <c r="J25" s="82">
        <v>0</v>
      </c>
      <c r="K25" s="82">
        <v>10</v>
      </c>
      <c r="L25" s="82">
        <v>0</v>
      </c>
      <c r="M25" s="82">
        <v>0</v>
      </c>
      <c r="N25" s="82">
        <v>17</v>
      </c>
      <c r="O25" s="82">
        <f t="shared" si="0"/>
        <v>27</v>
      </c>
      <c r="P25" s="82">
        <v>4</v>
      </c>
      <c r="Q25" s="82">
        <v>21</v>
      </c>
      <c r="R25" s="82">
        <v>0</v>
      </c>
      <c r="S25" s="82">
        <v>0</v>
      </c>
      <c r="T25" s="82">
        <f t="shared" si="1"/>
        <v>25</v>
      </c>
      <c r="U25" s="84">
        <f t="shared" si="2"/>
        <v>26</v>
      </c>
      <c r="V25" s="94"/>
      <c r="W25" s="43"/>
      <c r="X25" s="73"/>
      <c r="Y25" s="50"/>
      <c r="Z25" s="70"/>
      <c r="AA25" s="46"/>
      <c r="AB25" s="47"/>
      <c r="AC25" s="47"/>
    </row>
    <row r="26" spans="1:29">
      <c r="A26" s="11"/>
      <c r="B26" s="71">
        <v>16</v>
      </c>
      <c r="C26" s="72" t="s">
        <v>296</v>
      </c>
      <c r="D26" s="72" t="s">
        <v>138</v>
      </c>
      <c r="E26" s="72" t="s">
        <v>297</v>
      </c>
      <c r="F26" s="72" t="s">
        <v>94</v>
      </c>
      <c r="G26" s="72" t="s">
        <v>273</v>
      </c>
      <c r="H26" s="71">
        <v>10</v>
      </c>
      <c r="I26" s="82">
        <v>4</v>
      </c>
      <c r="J26" s="82">
        <v>1</v>
      </c>
      <c r="K26" s="82">
        <v>3</v>
      </c>
      <c r="L26" s="82">
        <v>3</v>
      </c>
      <c r="M26" s="82">
        <v>0</v>
      </c>
      <c r="N26" s="82">
        <v>18</v>
      </c>
      <c r="O26" s="82">
        <f t="shared" si="0"/>
        <v>29</v>
      </c>
      <c r="P26" s="82">
        <v>9</v>
      </c>
      <c r="Q26" s="82">
        <v>9</v>
      </c>
      <c r="R26" s="82">
        <v>0</v>
      </c>
      <c r="S26" s="82">
        <v>5</v>
      </c>
      <c r="T26" s="82">
        <f t="shared" si="1"/>
        <v>23</v>
      </c>
      <c r="U26" s="84">
        <f t="shared" si="2"/>
        <v>26</v>
      </c>
      <c r="V26" s="94"/>
      <c r="W26" s="43"/>
      <c r="X26" s="73"/>
      <c r="Y26" s="50"/>
      <c r="Z26" s="70"/>
      <c r="AA26" s="46"/>
      <c r="AB26" s="47"/>
      <c r="AC26" s="47"/>
    </row>
    <row r="27" spans="1:29">
      <c r="A27" s="11"/>
      <c r="B27" s="72">
        <v>17</v>
      </c>
      <c r="C27" s="72" t="s">
        <v>298</v>
      </c>
      <c r="D27" s="72" t="s">
        <v>30</v>
      </c>
      <c r="E27" s="72" t="s">
        <v>186</v>
      </c>
      <c r="F27" s="72" t="s">
        <v>94</v>
      </c>
      <c r="G27" s="72" t="s">
        <v>273</v>
      </c>
      <c r="H27" s="71">
        <v>10</v>
      </c>
      <c r="I27" s="82">
        <v>4</v>
      </c>
      <c r="J27" s="82">
        <v>0</v>
      </c>
      <c r="K27" s="82">
        <v>11</v>
      </c>
      <c r="L27" s="82">
        <v>0</v>
      </c>
      <c r="M27" s="82">
        <v>0</v>
      </c>
      <c r="N27" s="82">
        <v>21</v>
      </c>
      <c r="O27" s="82">
        <f t="shared" si="0"/>
        <v>36</v>
      </c>
      <c r="P27" s="82">
        <v>11</v>
      </c>
      <c r="Q27" s="82">
        <v>0</v>
      </c>
      <c r="R27" s="82">
        <v>0</v>
      </c>
      <c r="S27" s="82">
        <v>5</v>
      </c>
      <c r="T27" s="82">
        <f t="shared" si="1"/>
        <v>16</v>
      </c>
      <c r="U27" s="84">
        <f t="shared" si="2"/>
        <v>26</v>
      </c>
      <c r="V27" s="94"/>
      <c r="W27" s="43"/>
      <c r="X27" s="73"/>
      <c r="Y27" s="50"/>
      <c r="Z27" s="70"/>
      <c r="AA27" s="49"/>
      <c r="AB27" s="45"/>
      <c r="AC27" s="47"/>
    </row>
    <row r="28" spans="1:29">
      <c r="A28" s="11"/>
      <c r="B28" s="72">
        <v>18</v>
      </c>
      <c r="C28" s="72" t="s">
        <v>299</v>
      </c>
      <c r="D28" s="72" t="s">
        <v>203</v>
      </c>
      <c r="E28" s="72" t="s">
        <v>65</v>
      </c>
      <c r="F28" s="72" t="s">
        <v>94</v>
      </c>
      <c r="G28" s="72" t="s">
        <v>286</v>
      </c>
      <c r="H28" s="71">
        <v>10</v>
      </c>
      <c r="I28" s="82">
        <v>2</v>
      </c>
      <c r="J28" s="82">
        <v>2</v>
      </c>
      <c r="K28" s="82">
        <v>11</v>
      </c>
      <c r="L28" s="82">
        <v>0</v>
      </c>
      <c r="M28" s="82">
        <v>0</v>
      </c>
      <c r="N28" s="82">
        <v>15</v>
      </c>
      <c r="O28" s="82">
        <f t="shared" si="0"/>
        <v>30</v>
      </c>
      <c r="P28" s="82">
        <v>3</v>
      </c>
      <c r="Q28" s="82">
        <v>18</v>
      </c>
      <c r="R28" s="83">
        <v>0</v>
      </c>
      <c r="S28" s="82">
        <v>0</v>
      </c>
      <c r="T28" s="82">
        <f t="shared" si="1"/>
        <v>21</v>
      </c>
      <c r="U28" s="84">
        <f t="shared" si="2"/>
        <v>25.5</v>
      </c>
      <c r="V28" s="94"/>
      <c r="W28" s="43"/>
      <c r="X28" s="73"/>
      <c r="Y28" s="50"/>
      <c r="Z28" s="70"/>
      <c r="AA28" s="46"/>
      <c r="AB28" s="47"/>
      <c r="AC28" s="47"/>
    </row>
    <row r="29" spans="1:29">
      <c r="A29" s="11"/>
      <c r="B29" s="72">
        <v>19</v>
      </c>
      <c r="C29" s="72" t="s">
        <v>300</v>
      </c>
      <c r="D29" s="72" t="s">
        <v>301</v>
      </c>
      <c r="E29" s="72" t="s">
        <v>302</v>
      </c>
      <c r="F29" s="72" t="s">
        <v>94</v>
      </c>
      <c r="G29" s="72" t="s">
        <v>292</v>
      </c>
      <c r="H29" s="71">
        <v>10</v>
      </c>
      <c r="I29" s="82">
        <v>2</v>
      </c>
      <c r="J29" s="82">
        <v>0</v>
      </c>
      <c r="K29" s="82">
        <v>0</v>
      </c>
      <c r="L29" s="82">
        <v>0</v>
      </c>
      <c r="M29" s="82">
        <v>0</v>
      </c>
      <c r="N29" s="82">
        <v>11</v>
      </c>
      <c r="O29" s="82">
        <f t="shared" si="0"/>
        <v>13</v>
      </c>
      <c r="P29" s="82">
        <v>16</v>
      </c>
      <c r="Q29" s="82">
        <v>22</v>
      </c>
      <c r="R29" s="82">
        <v>0</v>
      </c>
      <c r="S29" s="82">
        <v>0</v>
      </c>
      <c r="T29" s="82">
        <f t="shared" si="1"/>
        <v>38</v>
      </c>
      <c r="U29" s="84">
        <f t="shared" si="2"/>
        <v>25.5</v>
      </c>
      <c r="V29" s="94"/>
      <c r="W29" s="43"/>
      <c r="X29" s="73"/>
      <c r="Y29" s="50"/>
      <c r="Z29" s="70"/>
      <c r="AA29" s="46"/>
      <c r="AB29" s="45"/>
      <c r="AC29" s="47"/>
    </row>
    <row r="30" spans="1:29">
      <c r="A30" s="11"/>
      <c r="B30" s="72">
        <v>20</v>
      </c>
      <c r="C30" s="72" t="s">
        <v>303</v>
      </c>
      <c r="D30" s="72" t="s">
        <v>178</v>
      </c>
      <c r="E30" s="72" t="s">
        <v>206</v>
      </c>
      <c r="F30" s="72" t="s">
        <v>94</v>
      </c>
      <c r="G30" s="72" t="s">
        <v>292</v>
      </c>
      <c r="H30" s="71">
        <v>10</v>
      </c>
      <c r="I30" s="82">
        <v>2</v>
      </c>
      <c r="J30" s="82">
        <v>0</v>
      </c>
      <c r="K30" s="82">
        <v>1</v>
      </c>
      <c r="L30" s="82">
        <v>0</v>
      </c>
      <c r="M30" s="82">
        <v>0</v>
      </c>
      <c r="N30" s="82">
        <v>21</v>
      </c>
      <c r="O30" s="82">
        <f t="shared" si="0"/>
        <v>24</v>
      </c>
      <c r="P30" s="82">
        <v>3</v>
      </c>
      <c r="Q30" s="82">
        <v>15</v>
      </c>
      <c r="R30" s="82">
        <v>0</v>
      </c>
      <c r="S30" s="82">
        <v>5</v>
      </c>
      <c r="T30" s="82">
        <f t="shared" si="1"/>
        <v>23</v>
      </c>
      <c r="U30" s="84">
        <f t="shared" si="2"/>
        <v>23.5</v>
      </c>
      <c r="V30" s="94"/>
      <c r="W30" s="43"/>
      <c r="X30" s="73"/>
      <c r="Y30" s="50"/>
      <c r="Z30" s="70"/>
      <c r="AA30" s="46"/>
      <c r="AB30" s="47"/>
      <c r="AC30" s="47"/>
    </row>
    <row r="31" spans="1:29" ht="13.15" customHeight="1">
      <c r="B31" s="71">
        <v>21</v>
      </c>
      <c r="C31" s="72" t="s">
        <v>304</v>
      </c>
      <c r="D31" s="72" t="s">
        <v>38</v>
      </c>
      <c r="E31" s="72" t="s">
        <v>305</v>
      </c>
      <c r="F31" s="72" t="s">
        <v>94</v>
      </c>
      <c r="G31" s="72" t="s">
        <v>278</v>
      </c>
      <c r="H31" s="71">
        <v>10</v>
      </c>
      <c r="I31" s="82">
        <v>2</v>
      </c>
      <c r="J31" s="82">
        <v>0</v>
      </c>
      <c r="K31" s="82">
        <v>10</v>
      </c>
      <c r="L31" s="82">
        <v>0</v>
      </c>
      <c r="M31" s="82">
        <v>0</v>
      </c>
      <c r="N31" s="82">
        <v>17</v>
      </c>
      <c r="O31" s="82">
        <f t="shared" si="0"/>
        <v>29</v>
      </c>
      <c r="P31" s="82">
        <v>2</v>
      </c>
      <c r="Q31" s="82">
        <v>15</v>
      </c>
      <c r="R31" s="82">
        <v>0</v>
      </c>
      <c r="S31" s="82">
        <v>0</v>
      </c>
      <c r="T31" s="82">
        <f t="shared" si="1"/>
        <v>17</v>
      </c>
      <c r="U31" s="84">
        <f t="shared" si="2"/>
        <v>23</v>
      </c>
      <c r="V31" s="94"/>
      <c r="W31" s="43"/>
      <c r="X31" s="73"/>
      <c r="Y31" s="50"/>
      <c r="Z31" s="70"/>
      <c r="AA31" s="46"/>
      <c r="AB31" s="47"/>
      <c r="AC31" s="47"/>
    </row>
    <row r="32" spans="1:29" ht="13.15" customHeight="1">
      <c r="B32" s="72">
        <v>22</v>
      </c>
      <c r="C32" s="72" t="s">
        <v>306</v>
      </c>
      <c r="D32" s="72" t="s">
        <v>115</v>
      </c>
      <c r="E32" s="72" t="s">
        <v>34</v>
      </c>
      <c r="F32" s="72" t="s">
        <v>94</v>
      </c>
      <c r="G32" s="72" t="s">
        <v>278</v>
      </c>
      <c r="H32" s="71">
        <v>10</v>
      </c>
      <c r="I32" s="82">
        <v>4</v>
      </c>
      <c r="J32" s="82">
        <v>1</v>
      </c>
      <c r="K32" s="82">
        <v>3</v>
      </c>
      <c r="L32" s="82">
        <v>0</v>
      </c>
      <c r="M32" s="82">
        <v>0</v>
      </c>
      <c r="N32" s="82">
        <v>17</v>
      </c>
      <c r="O32" s="82">
        <f t="shared" si="0"/>
        <v>25</v>
      </c>
      <c r="P32" s="82">
        <v>3</v>
      </c>
      <c r="Q32" s="82">
        <v>11</v>
      </c>
      <c r="R32" s="82">
        <v>0</v>
      </c>
      <c r="S32" s="82">
        <v>0</v>
      </c>
      <c r="T32" s="82">
        <f t="shared" si="1"/>
        <v>14</v>
      </c>
      <c r="U32" s="84">
        <f t="shared" si="2"/>
        <v>19.5</v>
      </c>
      <c r="V32" s="94"/>
      <c r="W32" s="43"/>
      <c r="X32" s="73"/>
      <c r="Y32" s="50"/>
      <c r="Z32" s="70"/>
      <c r="AA32" s="46"/>
      <c r="AB32" s="47"/>
      <c r="AC32" s="47"/>
    </row>
    <row r="33" spans="2:29">
      <c r="B33" s="72">
        <v>23</v>
      </c>
      <c r="C33" s="74" t="s">
        <v>307</v>
      </c>
      <c r="D33" s="74" t="s">
        <v>74</v>
      </c>
      <c r="E33" s="74" t="s">
        <v>225</v>
      </c>
      <c r="F33" s="74" t="s">
        <v>94</v>
      </c>
      <c r="G33" s="74" t="s">
        <v>308</v>
      </c>
      <c r="H33" s="75">
        <v>10</v>
      </c>
      <c r="I33" s="85">
        <v>4</v>
      </c>
      <c r="J33" s="85">
        <v>2</v>
      </c>
      <c r="K33" s="85">
        <v>11</v>
      </c>
      <c r="L33" s="85">
        <v>0</v>
      </c>
      <c r="M33" s="85">
        <v>3</v>
      </c>
      <c r="N33" s="85">
        <v>18</v>
      </c>
      <c r="O33" s="85">
        <f t="shared" si="0"/>
        <v>38</v>
      </c>
      <c r="P33" s="85">
        <v>0</v>
      </c>
      <c r="Q33" s="85">
        <v>0</v>
      </c>
      <c r="R33" s="85">
        <v>0</v>
      </c>
      <c r="S33" s="85">
        <v>0</v>
      </c>
      <c r="T33" s="85">
        <f t="shared" si="1"/>
        <v>0</v>
      </c>
      <c r="U33" s="84">
        <f t="shared" si="2"/>
        <v>19</v>
      </c>
      <c r="V33" s="95"/>
      <c r="W33" s="43"/>
      <c r="X33" s="76"/>
      <c r="Y33" s="50"/>
      <c r="Z33" s="70"/>
      <c r="AA33" s="46"/>
      <c r="AB33" s="47"/>
      <c r="AC33" s="47"/>
    </row>
    <row r="34" spans="2:29" ht="11.45" customHeight="1">
      <c r="B34" s="71">
        <v>24</v>
      </c>
      <c r="C34" s="72" t="s">
        <v>309</v>
      </c>
      <c r="D34" s="72" t="s">
        <v>100</v>
      </c>
      <c r="E34" s="72" t="s">
        <v>61</v>
      </c>
      <c r="F34" s="72" t="s">
        <v>94</v>
      </c>
      <c r="G34" s="77" t="s">
        <v>310</v>
      </c>
      <c r="H34" s="78">
        <v>10</v>
      </c>
      <c r="I34" s="82">
        <v>2</v>
      </c>
      <c r="J34" s="82">
        <v>4</v>
      </c>
      <c r="K34" s="82">
        <v>3</v>
      </c>
      <c r="L34" s="82">
        <v>0</v>
      </c>
      <c r="M34" s="82">
        <v>0</v>
      </c>
      <c r="N34" s="82">
        <v>15</v>
      </c>
      <c r="O34" s="82">
        <f t="shared" si="0"/>
        <v>24</v>
      </c>
      <c r="P34" s="82">
        <v>2</v>
      </c>
      <c r="Q34" s="82">
        <v>10</v>
      </c>
      <c r="R34" s="82">
        <v>0</v>
      </c>
      <c r="S34" s="82">
        <v>0</v>
      </c>
      <c r="T34" s="82">
        <f t="shared" si="1"/>
        <v>12</v>
      </c>
      <c r="U34" s="84">
        <f t="shared" si="2"/>
        <v>18</v>
      </c>
      <c r="V34" s="94"/>
      <c r="W34" s="43"/>
      <c r="X34" s="73"/>
      <c r="Y34" s="50"/>
      <c r="Z34" s="70"/>
      <c r="AA34" s="46"/>
      <c r="AB34" s="47"/>
      <c r="AC34" s="47"/>
    </row>
    <row r="35" spans="2:29" ht="12" customHeight="1">
      <c r="B35" s="72">
        <v>25</v>
      </c>
      <c r="C35" s="72" t="s">
        <v>311</v>
      </c>
      <c r="D35" s="72" t="s">
        <v>312</v>
      </c>
      <c r="E35" s="72" t="s">
        <v>43</v>
      </c>
      <c r="F35" s="72" t="s">
        <v>94</v>
      </c>
      <c r="G35" s="72" t="s">
        <v>278</v>
      </c>
      <c r="H35" s="71">
        <v>10</v>
      </c>
      <c r="I35" s="82">
        <v>0</v>
      </c>
      <c r="J35" s="82">
        <v>2</v>
      </c>
      <c r="K35" s="82">
        <v>0</v>
      </c>
      <c r="L35" s="82">
        <v>0</v>
      </c>
      <c r="M35" s="82">
        <v>0</v>
      </c>
      <c r="N35" s="82">
        <v>15</v>
      </c>
      <c r="O35" s="82">
        <f t="shared" si="0"/>
        <v>17</v>
      </c>
      <c r="P35" s="82">
        <v>0</v>
      </c>
      <c r="Q35" s="82">
        <v>18</v>
      </c>
      <c r="R35" s="82">
        <v>0</v>
      </c>
      <c r="S35" s="82">
        <v>0</v>
      </c>
      <c r="T35" s="82">
        <f t="shared" si="1"/>
        <v>18</v>
      </c>
      <c r="U35" s="84">
        <f t="shared" si="2"/>
        <v>17.5</v>
      </c>
      <c r="V35" s="94"/>
      <c r="W35" s="43"/>
      <c r="X35" s="73"/>
      <c r="Y35" s="50"/>
      <c r="Z35" s="70"/>
      <c r="AA35" s="49"/>
      <c r="AB35" s="47"/>
      <c r="AC35" s="47"/>
    </row>
    <row r="36" spans="2:29">
      <c r="B36" s="74">
        <v>26</v>
      </c>
      <c r="C36" s="72" t="s">
        <v>313</v>
      </c>
      <c r="D36" s="72" t="s">
        <v>46</v>
      </c>
      <c r="E36" s="72" t="s">
        <v>65</v>
      </c>
      <c r="F36" s="72" t="s">
        <v>94</v>
      </c>
      <c r="G36" s="72" t="s">
        <v>278</v>
      </c>
      <c r="H36" s="71">
        <v>10</v>
      </c>
      <c r="I36" s="82">
        <v>2</v>
      </c>
      <c r="J36" s="82">
        <v>0</v>
      </c>
      <c r="K36" s="82">
        <v>5</v>
      </c>
      <c r="L36" s="82">
        <v>0</v>
      </c>
      <c r="M36" s="82">
        <v>0</v>
      </c>
      <c r="N36" s="82">
        <v>20</v>
      </c>
      <c r="O36" s="82">
        <f t="shared" si="0"/>
        <v>27</v>
      </c>
      <c r="P36" s="82">
        <v>1</v>
      </c>
      <c r="Q36" s="82">
        <v>0</v>
      </c>
      <c r="R36" s="82">
        <v>0</v>
      </c>
      <c r="S36" s="82">
        <v>0</v>
      </c>
      <c r="T36" s="82">
        <f t="shared" si="1"/>
        <v>1</v>
      </c>
      <c r="U36" s="84">
        <f t="shared" si="2"/>
        <v>14</v>
      </c>
      <c r="V36" s="94"/>
      <c r="W36" s="43"/>
      <c r="X36" s="73"/>
      <c r="Y36" s="50"/>
    </row>
    <row r="37" spans="2:29">
      <c r="B37" s="75">
        <v>27</v>
      </c>
      <c r="C37" s="72" t="s">
        <v>314</v>
      </c>
      <c r="D37" s="72" t="s">
        <v>315</v>
      </c>
      <c r="E37" s="72" t="s">
        <v>118</v>
      </c>
      <c r="F37" s="72" t="s">
        <v>94</v>
      </c>
      <c r="G37" s="72" t="s">
        <v>278</v>
      </c>
      <c r="H37" s="71">
        <v>10</v>
      </c>
      <c r="I37" s="82">
        <v>0</v>
      </c>
      <c r="J37" s="82">
        <v>0</v>
      </c>
      <c r="K37" s="82">
        <v>7</v>
      </c>
      <c r="L37" s="82">
        <v>0</v>
      </c>
      <c r="M37" s="82">
        <v>0</v>
      </c>
      <c r="N37" s="82">
        <v>12</v>
      </c>
      <c r="O37" s="82">
        <f t="shared" si="0"/>
        <v>19</v>
      </c>
      <c r="P37" s="82">
        <v>0</v>
      </c>
      <c r="Q37" s="82">
        <v>8</v>
      </c>
      <c r="R37" s="82">
        <v>0</v>
      </c>
      <c r="S37" s="82">
        <v>0</v>
      </c>
      <c r="T37" s="82">
        <f t="shared" si="1"/>
        <v>8</v>
      </c>
      <c r="U37" s="84">
        <f t="shared" si="2"/>
        <v>13.5</v>
      </c>
      <c r="V37" s="94"/>
      <c r="W37" s="43"/>
      <c r="X37" s="73"/>
      <c r="Y37" s="50"/>
    </row>
    <row r="38" spans="2:29">
      <c r="B38" s="79">
        <v>28</v>
      </c>
      <c r="C38" s="72" t="s">
        <v>316</v>
      </c>
      <c r="D38" s="72" t="s">
        <v>246</v>
      </c>
      <c r="E38" s="72" t="s">
        <v>70</v>
      </c>
      <c r="F38" s="72" t="s">
        <v>94</v>
      </c>
      <c r="G38" s="72" t="s">
        <v>308</v>
      </c>
      <c r="H38" s="72">
        <v>10</v>
      </c>
      <c r="I38" s="82">
        <v>0</v>
      </c>
      <c r="J38" s="82">
        <v>0</v>
      </c>
      <c r="K38" s="82">
        <v>0</v>
      </c>
      <c r="L38" s="82">
        <v>1</v>
      </c>
      <c r="M38" s="82">
        <v>6</v>
      </c>
      <c r="N38" s="82">
        <v>15</v>
      </c>
      <c r="O38" s="82">
        <f t="shared" si="0"/>
        <v>22</v>
      </c>
      <c r="P38" s="82">
        <v>0</v>
      </c>
      <c r="Q38" s="82">
        <v>0</v>
      </c>
      <c r="R38" s="82">
        <v>0</v>
      </c>
      <c r="S38" s="82">
        <v>0</v>
      </c>
      <c r="T38" s="82">
        <f t="shared" si="1"/>
        <v>0</v>
      </c>
      <c r="U38" s="84">
        <f t="shared" si="2"/>
        <v>11</v>
      </c>
      <c r="V38" s="94"/>
      <c r="W38" s="43"/>
      <c r="X38" s="73"/>
      <c r="Y38" s="50"/>
    </row>
    <row r="39" spans="2:29">
      <c r="B39" s="80">
        <v>29</v>
      </c>
      <c r="C39" s="74" t="s">
        <v>317</v>
      </c>
      <c r="D39" s="74" t="s">
        <v>40</v>
      </c>
      <c r="E39" s="74" t="s">
        <v>109</v>
      </c>
      <c r="F39" s="74" t="s">
        <v>94</v>
      </c>
      <c r="G39" s="74" t="s">
        <v>318</v>
      </c>
      <c r="H39" s="74">
        <v>10</v>
      </c>
      <c r="I39" s="85">
        <v>4</v>
      </c>
      <c r="J39" s="85">
        <v>0</v>
      </c>
      <c r="K39" s="85">
        <v>0</v>
      </c>
      <c r="L39" s="85">
        <v>0</v>
      </c>
      <c r="M39" s="85">
        <v>0</v>
      </c>
      <c r="N39" s="85">
        <v>17</v>
      </c>
      <c r="O39" s="85">
        <f t="shared" si="0"/>
        <v>21</v>
      </c>
      <c r="P39" s="85">
        <v>0</v>
      </c>
      <c r="Q39" s="85">
        <v>0</v>
      </c>
      <c r="R39" s="85">
        <v>0</v>
      </c>
      <c r="S39" s="85">
        <v>0</v>
      </c>
      <c r="T39" s="85">
        <f t="shared" si="1"/>
        <v>0</v>
      </c>
      <c r="U39" s="84">
        <f t="shared" si="2"/>
        <v>10.5</v>
      </c>
      <c r="V39" s="95"/>
      <c r="W39" s="43"/>
      <c r="X39" s="76"/>
      <c r="Y39" s="50"/>
    </row>
    <row r="40" spans="2:29">
      <c r="B40" s="81">
        <v>30</v>
      </c>
      <c r="C40" s="74" t="s">
        <v>319</v>
      </c>
      <c r="D40" s="74" t="s">
        <v>246</v>
      </c>
      <c r="E40" s="74" t="s">
        <v>305</v>
      </c>
      <c r="F40" s="74" t="s">
        <v>94</v>
      </c>
      <c r="G40" s="74" t="s">
        <v>292</v>
      </c>
      <c r="H40" s="74">
        <v>10</v>
      </c>
      <c r="I40" s="85">
        <v>2</v>
      </c>
      <c r="J40" s="85">
        <v>0</v>
      </c>
      <c r="K40" s="85">
        <v>1</v>
      </c>
      <c r="L40" s="85">
        <v>0</v>
      </c>
      <c r="M40" s="85">
        <v>0</v>
      </c>
      <c r="N40" s="85">
        <v>16</v>
      </c>
      <c r="O40" s="85">
        <f t="shared" si="0"/>
        <v>19</v>
      </c>
      <c r="P40" s="85">
        <v>0</v>
      </c>
      <c r="Q40" s="85">
        <v>0</v>
      </c>
      <c r="R40" s="85">
        <v>0</v>
      </c>
      <c r="S40" s="85">
        <v>0</v>
      </c>
      <c r="T40" s="85">
        <f t="shared" si="1"/>
        <v>0</v>
      </c>
      <c r="U40" s="84">
        <f t="shared" si="2"/>
        <v>9.5</v>
      </c>
      <c r="V40" s="95"/>
      <c r="W40" s="43"/>
      <c r="X40" s="76"/>
      <c r="Y40" s="50"/>
    </row>
    <row r="41" spans="2:29">
      <c r="B41" s="79">
        <v>31</v>
      </c>
      <c r="C41" s="74" t="s">
        <v>320</v>
      </c>
      <c r="D41" s="74" t="s">
        <v>321</v>
      </c>
      <c r="E41" s="74" t="s">
        <v>43</v>
      </c>
      <c r="F41" s="74" t="s">
        <v>94</v>
      </c>
      <c r="G41" s="74" t="s">
        <v>318</v>
      </c>
      <c r="H41" s="74">
        <v>10</v>
      </c>
      <c r="I41" s="85">
        <v>2</v>
      </c>
      <c r="J41" s="85">
        <v>0</v>
      </c>
      <c r="K41" s="85">
        <v>1</v>
      </c>
      <c r="L41" s="85">
        <v>0</v>
      </c>
      <c r="M41" s="85">
        <v>0</v>
      </c>
      <c r="N41" s="85">
        <v>14</v>
      </c>
      <c r="O41" s="85">
        <f t="shared" si="0"/>
        <v>17</v>
      </c>
      <c r="P41" s="85">
        <v>0</v>
      </c>
      <c r="Q41" s="85">
        <v>0</v>
      </c>
      <c r="R41" s="85">
        <v>0</v>
      </c>
      <c r="S41" s="85">
        <v>0</v>
      </c>
      <c r="T41" s="85">
        <f t="shared" si="1"/>
        <v>0</v>
      </c>
      <c r="U41" s="84">
        <f t="shared" si="2"/>
        <v>8.5</v>
      </c>
      <c r="V41" s="95"/>
      <c r="W41" s="43"/>
      <c r="X41" s="76"/>
      <c r="Y41" s="50"/>
    </row>
    <row r="42" spans="2:29">
      <c r="B42" s="80">
        <v>32</v>
      </c>
      <c r="C42" s="74" t="s">
        <v>322</v>
      </c>
      <c r="D42" s="74" t="s">
        <v>125</v>
      </c>
      <c r="E42" s="74" t="s">
        <v>323</v>
      </c>
      <c r="F42" s="74" t="s">
        <v>94</v>
      </c>
      <c r="G42" s="74" t="s">
        <v>318</v>
      </c>
      <c r="H42" s="74">
        <v>10</v>
      </c>
      <c r="I42" s="85">
        <v>0</v>
      </c>
      <c r="J42" s="85">
        <v>0</v>
      </c>
      <c r="K42" s="85">
        <v>1</v>
      </c>
      <c r="L42" s="85">
        <v>0</v>
      </c>
      <c r="M42" s="85">
        <v>0</v>
      </c>
      <c r="N42" s="85">
        <v>14</v>
      </c>
      <c r="O42" s="85">
        <f t="shared" si="0"/>
        <v>15</v>
      </c>
      <c r="P42" s="85">
        <v>0</v>
      </c>
      <c r="Q42" s="85">
        <v>0</v>
      </c>
      <c r="R42" s="85">
        <v>0</v>
      </c>
      <c r="S42" s="85">
        <v>0</v>
      </c>
      <c r="T42" s="85">
        <f t="shared" si="1"/>
        <v>0</v>
      </c>
      <c r="U42" s="84">
        <f t="shared" si="2"/>
        <v>7.5</v>
      </c>
      <c r="V42" s="95"/>
      <c r="W42" s="43"/>
      <c r="X42" s="76"/>
      <c r="Y42" s="50"/>
    </row>
    <row r="43" spans="2:29">
      <c r="B43" s="80">
        <v>33</v>
      </c>
      <c r="C43" s="74" t="s">
        <v>324</v>
      </c>
      <c r="D43" s="74" t="s">
        <v>115</v>
      </c>
      <c r="E43" s="74" t="s">
        <v>109</v>
      </c>
      <c r="F43" s="74" t="s">
        <v>94</v>
      </c>
      <c r="G43" s="74" t="s">
        <v>318</v>
      </c>
      <c r="H43" s="74">
        <v>10</v>
      </c>
      <c r="I43" s="85">
        <v>0</v>
      </c>
      <c r="J43" s="85">
        <v>2</v>
      </c>
      <c r="K43" s="85">
        <v>0</v>
      </c>
      <c r="L43" s="85">
        <v>0</v>
      </c>
      <c r="M43" s="85">
        <v>0</v>
      </c>
      <c r="N43" s="85">
        <v>13</v>
      </c>
      <c r="O43" s="85">
        <f t="shared" si="0"/>
        <v>15</v>
      </c>
      <c r="P43" s="85">
        <v>0</v>
      </c>
      <c r="Q43" s="85">
        <v>0</v>
      </c>
      <c r="R43" s="85">
        <v>0</v>
      </c>
      <c r="S43" s="85">
        <v>0</v>
      </c>
      <c r="T43" s="85">
        <f t="shared" si="1"/>
        <v>0</v>
      </c>
      <c r="U43" s="84">
        <f t="shared" si="2"/>
        <v>7.5</v>
      </c>
      <c r="V43" s="95"/>
      <c r="W43" s="43"/>
      <c r="X43" s="76"/>
      <c r="Y43" s="50"/>
    </row>
  </sheetData>
  <mergeCells count="8">
    <mergeCell ref="F8:W8"/>
    <mergeCell ref="H9:N9"/>
    <mergeCell ref="A1:W1"/>
    <mergeCell ref="A2:W2"/>
    <mergeCell ref="B3:D3"/>
    <mergeCell ref="B4:U4"/>
    <mergeCell ref="B5:N5"/>
    <mergeCell ref="F7:W7"/>
  </mergeCells>
  <conditionalFormatting sqref="C11:C22 C24:C35">
    <cfRule type="duplicateValues" dxfId="1" priority="1"/>
  </conditionalFormatting>
  <dataValidations count="2">
    <dataValidation allowBlank="1" showInputMessage="1" showErrorMessage="1" sqref="G10 C10:E10"/>
    <dataValidation allowBlank="1" showInputMessage="1" showErrorMessage="1" sqref="B11:C11 B37:B38 B40:B41 B16 B21 B26 B31 B34 B43 H12:H43 G11:H11"/>
  </dataValidations>
  <pageMargins left="0.25" right="0.25" top="0.75" bottom="0.75" header="0.3" footer="0.3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0"/>
  <sheetViews>
    <sheetView tabSelected="1" workbookViewId="0">
      <selection activeCell="V11" sqref="V11:V40"/>
    </sheetView>
  </sheetViews>
  <sheetFormatPr defaultRowHeight="12.75"/>
  <cols>
    <col min="1" max="1" width="3.5703125" style="1" customWidth="1"/>
    <col min="2" max="2" width="6.5703125" customWidth="1"/>
    <col min="3" max="3" width="12.5703125" customWidth="1"/>
    <col min="4" max="4" width="10.5703125" customWidth="1"/>
    <col min="5" max="5" width="16.85546875" customWidth="1"/>
    <col min="6" max="6" width="13.7109375" customWidth="1"/>
    <col min="7" max="7" width="56.85546875" customWidth="1"/>
    <col min="8" max="8" width="7.5703125" customWidth="1"/>
    <col min="9" max="9" width="3.7109375" customWidth="1"/>
    <col min="10" max="10" width="4" customWidth="1"/>
    <col min="11" max="11" width="3.140625" customWidth="1"/>
    <col min="12" max="12" width="3" customWidth="1"/>
    <col min="13" max="14" width="3.140625" customWidth="1"/>
    <col min="15" max="15" width="8.7109375" customWidth="1"/>
    <col min="16" max="18" width="4.28515625" customWidth="1"/>
    <col min="19" max="19" width="4" customWidth="1"/>
    <col min="20" max="20" width="8.28515625" customWidth="1"/>
    <col min="21" max="21" width="10.7109375" customWidth="1"/>
    <col min="22" max="22" width="15" customWidth="1"/>
    <col min="23" max="23" width="11.85546875" customWidth="1"/>
  </cols>
  <sheetData>
    <row r="1" spans="1:29">
      <c r="A1" s="98" t="s">
        <v>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9" ht="16.5" customHeight="1">
      <c r="A2" s="99" t="s">
        <v>270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9" ht="16.5" customHeight="1">
      <c r="A3" s="53"/>
      <c r="B3" s="102" t="s">
        <v>209</v>
      </c>
      <c r="C3" s="102"/>
      <c r="D3" s="102"/>
      <c r="E3" s="30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9" ht="14.25" customHeight="1">
      <c r="A4" s="53"/>
      <c r="B4" s="106" t="s">
        <v>269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53"/>
      <c r="W4" s="53"/>
    </row>
    <row r="5" spans="1:29" ht="16.5" customHeight="1">
      <c r="A5" s="53"/>
      <c r="B5" s="101" t="s">
        <v>211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53"/>
      <c r="P5" s="53"/>
      <c r="Q5" s="53"/>
      <c r="R5" s="53"/>
      <c r="S5" s="53"/>
      <c r="T5" s="53"/>
      <c r="U5" s="53"/>
      <c r="V5" s="53"/>
      <c r="W5" s="53"/>
    </row>
    <row r="6" spans="1:29" ht="16.5" customHeight="1">
      <c r="A6" s="53"/>
      <c r="B6" s="9" t="s">
        <v>212</v>
      </c>
      <c r="C6" s="9"/>
      <c r="D6" s="9"/>
      <c r="E6" s="9">
        <v>11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9" ht="17.25" customHeight="1">
      <c r="A7" s="60"/>
      <c r="B7" s="54" t="s">
        <v>213</v>
      </c>
      <c r="C7" s="6"/>
      <c r="D7" s="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29" ht="17.25" customHeight="1">
      <c r="A8" s="60"/>
      <c r="B8" s="6" t="s">
        <v>214</v>
      </c>
      <c r="C8" s="6"/>
      <c r="D8" s="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</row>
    <row r="9" spans="1:29" ht="12.75" customHeight="1">
      <c r="A9" s="11"/>
      <c r="B9" s="13"/>
      <c r="C9" s="17"/>
      <c r="D9" s="17"/>
      <c r="E9" s="17"/>
      <c r="F9" s="17"/>
      <c r="G9" s="17"/>
      <c r="H9" s="103"/>
      <c r="I9" s="104"/>
      <c r="J9" s="104"/>
      <c r="K9" s="104"/>
      <c r="L9" s="104"/>
      <c r="M9" s="104"/>
      <c r="N9" s="105"/>
      <c r="O9" s="51"/>
      <c r="P9" s="21"/>
      <c r="Q9" s="22"/>
      <c r="R9" s="22" t="s">
        <v>6</v>
      </c>
      <c r="S9" s="22"/>
      <c r="T9" s="24"/>
      <c r="U9" s="25"/>
      <c r="V9" s="28"/>
      <c r="W9" s="27"/>
    </row>
    <row r="10" spans="1:29" ht="60">
      <c r="A10" s="11"/>
      <c r="B10" s="14" t="s">
        <v>0</v>
      </c>
      <c r="C10" s="18" t="s">
        <v>1</v>
      </c>
      <c r="D10" s="18" t="s">
        <v>2</v>
      </c>
      <c r="E10" s="18" t="s">
        <v>3</v>
      </c>
      <c r="F10" s="20" t="s">
        <v>11</v>
      </c>
      <c r="G10" s="19" t="s">
        <v>19</v>
      </c>
      <c r="H10" s="29" t="s">
        <v>13</v>
      </c>
      <c r="I10" s="29">
        <v>1</v>
      </c>
      <c r="J10" s="29">
        <v>2</v>
      </c>
      <c r="K10" s="29">
        <v>3</v>
      </c>
      <c r="L10" s="29">
        <v>4</v>
      </c>
      <c r="M10" s="29">
        <v>5</v>
      </c>
      <c r="N10" s="29">
        <v>6</v>
      </c>
      <c r="O10" s="32" t="s">
        <v>14</v>
      </c>
      <c r="P10" s="33">
        <v>1</v>
      </c>
      <c r="Q10" s="33">
        <v>2</v>
      </c>
      <c r="R10" s="33">
        <v>3</v>
      </c>
      <c r="S10" s="33">
        <v>4</v>
      </c>
      <c r="T10" s="32" t="s">
        <v>15</v>
      </c>
      <c r="U10" s="20" t="s">
        <v>8</v>
      </c>
      <c r="V10" s="20" t="s">
        <v>9</v>
      </c>
      <c r="W10" s="19" t="s">
        <v>10</v>
      </c>
    </row>
    <row r="11" spans="1:29">
      <c r="A11" s="11"/>
      <c r="B11" s="61">
        <v>1</v>
      </c>
      <c r="C11" s="62" t="s">
        <v>215</v>
      </c>
      <c r="D11" s="62" t="s">
        <v>216</v>
      </c>
      <c r="E11" s="62" t="s">
        <v>111</v>
      </c>
      <c r="F11" s="61" t="s">
        <v>94</v>
      </c>
      <c r="G11" s="63" t="s">
        <v>217</v>
      </c>
      <c r="H11" s="61">
        <v>11</v>
      </c>
      <c r="I11" s="64">
        <v>2</v>
      </c>
      <c r="J11" s="64">
        <v>6</v>
      </c>
      <c r="K11" s="64">
        <v>11</v>
      </c>
      <c r="L11" s="64">
        <v>1</v>
      </c>
      <c r="M11" s="64">
        <v>3</v>
      </c>
      <c r="N11" s="64">
        <v>15</v>
      </c>
      <c r="O11" s="64">
        <f t="shared" ref="O11:O40" si="0">SUM(I11:N11)</f>
        <v>38</v>
      </c>
      <c r="P11" s="64">
        <v>5</v>
      </c>
      <c r="Q11" s="64">
        <v>25</v>
      </c>
      <c r="R11" s="64">
        <v>25</v>
      </c>
      <c r="S11" s="64">
        <v>10</v>
      </c>
      <c r="T11" s="64">
        <f t="shared" ref="T11:T40" si="1">SUM(P11:S11)</f>
        <v>65</v>
      </c>
      <c r="U11" s="65">
        <f t="shared" ref="U11:U40" si="2">AVERAGE(O11,T11)</f>
        <v>51.5</v>
      </c>
      <c r="V11" s="65"/>
      <c r="W11" s="47"/>
      <c r="X11" s="45"/>
      <c r="Y11" s="45"/>
      <c r="Z11" s="45"/>
      <c r="AA11" s="46"/>
      <c r="AB11" s="58"/>
      <c r="AC11" s="47"/>
    </row>
    <row r="12" spans="1:29">
      <c r="A12" s="11"/>
      <c r="B12" s="61">
        <v>2</v>
      </c>
      <c r="C12" s="62" t="s">
        <v>218</v>
      </c>
      <c r="D12" s="62" t="s">
        <v>38</v>
      </c>
      <c r="E12" s="62" t="s">
        <v>200</v>
      </c>
      <c r="F12" s="61" t="s">
        <v>94</v>
      </c>
      <c r="G12" s="63" t="s">
        <v>219</v>
      </c>
      <c r="H12" s="61">
        <v>11</v>
      </c>
      <c r="I12" s="64">
        <v>2</v>
      </c>
      <c r="J12" s="64">
        <v>7</v>
      </c>
      <c r="K12" s="64">
        <v>11</v>
      </c>
      <c r="L12" s="64">
        <v>0</v>
      </c>
      <c r="M12" s="64">
        <v>6</v>
      </c>
      <c r="N12" s="64">
        <v>13</v>
      </c>
      <c r="O12" s="64">
        <f t="shared" si="0"/>
        <v>39</v>
      </c>
      <c r="P12" s="64">
        <v>5</v>
      </c>
      <c r="Q12" s="64">
        <v>30</v>
      </c>
      <c r="R12" s="64">
        <v>25</v>
      </c>
      <c r="S12" s="64">
        <v>0</v>
      </c>
      <c r="T12" s="64">
        <f t="shared" si="1"/>
        <v>60</v>
      </c>
      <c r="U12" s="65">
        <f t="shared" si="2"/>
        <v>49.5</v>
      </c>
      <c r="V12" s="65"/>
      <c r="W12" s="47"/>
      <c r="X12" s="45"/>
      <c r="Y12" s="45"/>
      <c r="Z12" s="45"/>
      <c r="AA12" s="46"/>
      <c r="AB12" s="47"/>
      <c r="AC12" s="47"/>
    </row>
    <row r="13" spans="1:29">
      <c r="A13" s="11"/>
      <c r="B13" s="61">
        <v>3</v>
      </c>
      <c r="C13" s="62" t="s">
        <v>220</v>
      </c>
      <c r="D13" s="62" t="s">
        <v>197</v>
      </c>
      <c r="E13" s="62" t="s">
        <v>65</v>
      </c>
      <c r="F13" s="61" t="s">
        <v>94</v>
      </c>
      <c r="G13" s="63" t="s">
        <v>221</v>
      </c>
      <c r="H13" s="61">
        <v>11</v>
      </c>
      <c r="I13" s="64">
        <v>2</v>
      </c>
      <c r="J13" s="64">
        <v>4</v>
      </c>
      <c r="K13" s="64">
        <v>11</v>
      </c>
      <c r="L13" s="64">
        <v>1</v>
      </c>
      <c r="M13" s="64">
        <v>6</v>
      </c>
      <c r="N13" s="64">
        <v>20</v>
      </c>
      <c r="O13" s="64">
        <f t="shared" si="0"/>
        <v>44</v>
      </c>
      <c r="P13" s="64">
        <v>9</v>
      </c>
      <c r="Q13" s="64">
        <v>25</v>
      </c>
      <c r="R13" s="64">
        <v>20</v>
      </c>
      <c r="S13" s="64">
        <v>0</v>
      </c>
      <c r="T13" s="64">
        <f t="shared" si="1"/>
        <v>54</v>
      </c>
      <c r="U13" s="65">
        <f t="shared" si="2"/>
        <v>49</v>
      </c>
      <c r="V13" s="65"/>
      <c r="W13" s="47"/>
      <c r="X13" s="45"/>
      <c r="Y13" s="45"/>
      <c r="Z13" s="45"/>
      <c r="AA13" s="46"/>
      <c r="AB13" s="47"/>
      <c r="AC13" s="47"/>
    </row>
    <row r="14" spans="1:29">
      <c r="A14" s="11"/>
      <c r="B14" s="61">
        <v>4</v>
      </c>
      <c r="C14" s="62" t="s">
        <v>222</v>
      </c>
      <c r="D14" s="62" t="s">
        <v>36</v>
      </c>
      <c r="E14" s="62" t="s">
        <v>31</v>
      </c>
      <c r="F14" s="61" t="s">
        <v>94</v>
      </c>
      <c r="G14" s="63" t="s">
        <v>207</v>
      </c>
      <c r="H14" s="61">
        <v>11</v>
      </c>
      <c r="I14" s="64">
        <v>6</v>
      </c>
      <c r="J14" s="64">
        <v>0</v>
      </c>
      <c r="K14" s="64">
        <v>1</v>
      </c>
      <c r="L14" s="64">
        <v>0</v>
      </c>
      <c r="M14" s="64">
        <v>3</v>
      </c>
      <c r="N14" s="64">
        <v>10</v>
      </c>
      <c r="O14" s="64">
        <f t="shared" si="0"/>
        <v>20</v>
      </c>
      <c r="P14" s="64">
        <v>18</v>
      </c>
      <c r="Q14" s="64">
        <v>25</v>
      </c>
      <c r="R14" s="64">
        <v>25</v>
      </c>
      <c r="S14" s="64">
        <v>10</v>
      </c>
      <c r="T14" s="64">
        <f t="shared" si="1"/>
        <v>78</v>
      </c>
      <c r="U14" s="65">
        <f t="shared" si="2"/>
        <v>49</v>
      </c>
      <c r="V14" s="65"/>
      <c r="W14" s="47"/>
      <c r="X14" s="45"/>
      <c r="Y14" s="45"/>
      <c r="Z14" s="45"/>
      <c r="AA14" s="46"/>
      <c r="AB14" s="47"/>
      <c r="AC14" s="47"/>
    </row>
    <row r="15" spans="1:29">
      <c r="A15" s="11"/>
      <c r="B15" s="61">
        <v>5</v>
      </c>
      <c r="C15" s="62" t="s">
        <v>223</v>
      </c>
      <c r="D15" s="62" t="s">
        <v>100</v>
      </c>
      <c r="E15" s="62" t="s">
        <v>31</v>
      </c>
      <c r="F15" s="61" t="s">
        <v>94</v>
      </c>
      <c r="G15" s="63" t="s">
        <v>207</v>
      </c>
      <c r="H15" s="61">
        <v>11</v>
      </c>
      <c r="I15" s="64">
        <v>6</v>
      </c>
      <c r="J15" s="64">
        <v>8</v>
      </c>
      <c r="K15" s="64">
        <v>1</v>
      </c>
      <c r="L15" s="64">
        <v>0</v>
      </c>
      <c r="M15" s="64">
        <v>3</v>
      </c>
      <c r="N15" s="64">
        <v>12</v>
      </c>
      <c r="O15" s="64">
        <f t="shared" si="0"/>
        <v>30</v>
      </c>
      <c r="P15" s="64">
        <v>13</v>
      </c>
      <c r="Q15" s="64">
        <v>15</v>
      </c>
      <c r="R15" s="64">
        <v>20</v>
      </c>
      <c r="S15" s="64">
        <v>15</v>
      </c>
      <c r="T15" s="64">
        <f t="shared" si="1"/>
        <v>63</v>
      </c>
      <c r="U15" s="65">
        <f t="shared" si="2"/>
        <v>46.5</v>
      </c>
      <c r="V15" s="65"/>
      <c r="W15" s="47"/>
      <c r="X15" s="45"/>
      <c r="Y15" s="45"/>
      <c r="Z15" s="45"/>
      <c r="AA15" s="46"/>
      <c r="AB15" s="47"/>
      <c r="AC15" s="47"/>
    </row>
    <row r="16" spans="1:29">
      <c r="A16" s="11"/>
      <c r="B16" s="61">
        <v>6</v>
      </c>
      <c r="C16" s="62" t="s">
        <v>224</v>
      </c>
      <c r="D16" s="62" t="s">
        <v>155</v>
      </c>
      <c r="E16" s="62" t="s">
        <v>225</v>
      </c>
      <c r="F16" s="61" t="s">
        <v>94</v>
      </c>
      <c r="G16" s="63" t="s">
        <v>226</v>
      </c>
      <c r="H16" s="61">
        <v>11</v>
      </c>
      <c r="I16" s="64">
        <v>4</v>
      </c>
      <c r="J16" s="64">
        <v>4</v>
      </c>
      <c r="K16" s="64">
        <v>6</v>
      </c>
      <c r="L16" s="64">
        <v>0</v>
      </c>
      <c r="M16" s="64">
        <v>3</v>
      </c>
      <c r="N16" s="64">
        <v>14</v>
      </c>
      <c r="O16" s="64">
        <f t="shared" si="0"/>
        <v>31</v>
      </c>
      <c r="P16" s="64">
        <v>0</v>
      </c>
      <c r="Q16" s="64">
        <v>20</v>
      </c>
      <c r="R16" s="64">
        <v>25</v>
      </c>
      <c r="S16" s="64">
        <v>15</v>
      </c>
      <c r="T16" s="64">
        <f t="shared" si="1"/>
        <v>60</v>
      </c>
      <c r="U16" s="65">
        <f t="shared" si="2"/>
        <v>45.5</v>
      </c>
      <c r="V16" s="65"/>
      <c r="W16" s="47"/>
      <c r="X16" s="45"/>
      <c r="Y16" s="45"/>
      <c r="Z16" s="45"/>
      <c r="AA16" s="46"/>
      <c r="AB16" s="47"/>
      <c r="AC16" s="47"/>
    </row>
    <row r="17" spans="1:29">
      <c r="A17" s="11"/>
      <c r="B17" s="61">
        <v>7</v>
      </c>
      <c r="C17" s="67" t="s">
        <v>227</v>
      </c>
      <c r="D17" s="62" t="s">
        <v>74</v>
      </c>
      <c r="E17" s="62" t="s">
        <v>228</v>
      </c>
      <c r="F17" s="61" t="s">
        <v>94</v>
      </c>
      <c r="G17" s="63" t="s">
        <v>95</v>
      </c>
      <c r="H17" s="61">
        <v>11</v>
      </c>
      <c r="I17" s="64">
        <v>4</v>
      </c>
      <c r="J17" s="64">
        <v>4</v>
      </c>
      <c r="K17" s="64">
        <v>11</v>
      </c>
      <c r="L17" s="64">
        <v>4</v>
      </c>
      <c r="M17" s="64">
        <v>6</v>
      </c>
      <c r="N17" s="64">
        <v>12</v>
      </c>
      <c r="O17" s="64">
        <f t="shared" si="0"/>
        <v>41</v>
      </c>
      <c r="P17" s="64">
        <v>9</v>
      </c>
      <c r="Q17" s="64">
        <v>20</v>
      </c>
      <c r="R17" s="64">
        <v>0</v>
      </c>
      <c r="S17" s="64">
        <v>15</v>
      </c>
      <c r="T17" s="64">
        <f t="shared" si="1"/>
        <v>44</v>
      </c>
      <c r="U17" s="65">
        <f t="shared" si="2"/>
        <v>42.5</v>
      </c>
      <c r="V17" s="65"/>
      <c r="W17" s="47"/>
      <c r="X17" s="45"/>
      <c r="Y17" s="45"/>
      <c r="Z17" s="45"/>
      <c r="AA17" s="46"/>
      <c r="AB17" s="47"/>
      <c r="AC17" s="47"/>
    </row>
    <row r="18" spans="1:29">
      <c r="A18" s="11"/>
      <c r="B18" s="61">
        <v>8</v>
      </c>
      <c r="C18" s="67" t="s">
        <v>229</v>
      </c>
      <c r="D18" s="62" t="s">
        <v>230</v>
      </c>
      <c r="E18" s="62" t="s">
        <v>181</v>
      </c>
      <c r="F18" s="61" t="s">
        <v>94</v>
      </c>
      <c r="G18" s="63" t="s">
        <v>231</v>
      </c>
      <c r="H18" s="61">
        <v>11</v>
      </c>
      <c r="I18" s="64">
        <v>2</v>
      </c>
      <c r="J18" s="64">
        <v>2</v>
      </c>
      <c r="K18" s="64">
        <v>3</v>
      </c>
      <c r="L18" s="64">
        <v>0</v>
      </c>
      <c r="M18" s="64">
        <v>3</v>
      </c>
      <c r="N18" s="64">
        <v>8</v>
      </c>
      <c r="O18" s="64">
        <f t="shared" si="0"/>
        <v>18</v>
      </c>
      <c r="P18" s="64">
        <v>6</v>
      </c>
      <c r="Q18" s="64">
        <v>25</v>
      </c>
      <c r="R18" s="64">
        <v>25</v>
      </c>
      <c r="S18" s="64">
        <v>10</v>
      </c>
      <c r="T18" s="64">
        <f t="shared" si="1"/>
        <v>66</v>
      </c>
      <c r="U18" s="65">
        <f t="shared" si="2"/>
        <v>42</v>
      </c>
      <c r="V18" s="65"/>
      <c r="W18" s="47"/>
      <c r="X18" s="45"/>
      <c r="Y18" s="45"/>
      <c r="Z18" s="45"/>
      <c r="AA18" s="46"/>
      <c r="AB18" s="47"/>
      <c r="AC18" s="47"/>
    </row>
    <row r="19" spans="1:29" ht="11.45" customHeight="1">
      <c r="A19" s="11"/>
      <c r="B19" s="61">
        <v>9</v>
      </c>
      <c r="C19" s="62" t="s">
        <v>232</v>
      </c>
      <c r="D19" s="62" t="s">
        <v>233</v>
      </c>
      <c r="E19" s="62" t="s">
        <v>234</v>
      </c>
      <c r="F19" s="61" t="s">
        <v>94</v>
      </c>
      <c r="G19" s="63" t="s">
        <v>235</v>
      </c>
      <c r="H19" s="61">
        <v>11</v>
      </c>
      <c r="I19" s="64">
        <v>6</v>
      </c>
      <c r="J19" s="64">
        <v>8</v>
      </c>
      <c r="K19" s="64">
        <v>11</v>
      </c>
      <c r="L19" s="64">
        <v>0</v>
      </c>
      <c r="M19" s="64">
        <v>6</v>
      </c>
      <c r="N19" s="64">
        <v>11</v>
      </c>
      <c r="O19" s="64">
        <f t="shared" si="0"/>
        <v>42</v>
      </c>
      <c r="P19" s="64">
        <v>17</v>
      </c>
      <c r="Q19" s="64">
        <v>15</v>
      </c>
      <c r="R19" s="64">
        <v>0</v>
      </c>
      <c r="S19" s="64">
        <v>10</v>
      </c>
      <c r="T19" s="64">
        <f t="shared" si="1"/>
        <v>42</v>
      </c>
      <c r="U19" s="65">
        <f t="shared" si="2"/>
        <v>42</v>
      </c>
      <c r="V19" s="65"/>
      <c r="W19" s="47"/>
      <c r="X19" s="45"/>
      <c r="Y19" s="45"/>
      <c r="Z19" s="45"/>
      <c r="AA19" s="46"/>
      <c r="AB19" s="47"/>
      <c r="AC19" s="47"/>
    </row>
    <row r="20" spans="1:29" ht="12" customHeight="1">
      <c r="A20" s="11"/>
      <c r="B20" s="61">
        <v>10</v>
      </c>
      <c r="C20" s="62" t="s">
        <v>236</v>
      </c>
      <c r="D20" s="62" t="s">
        <v>138</v>
      </c>
      <c r="E20" s="62" t="s">
        <v>65</v>
      </c>
      <c r="F20" s="61" t="s">
        <v>94</v>
      </c>
      <c r="G20" s="63" t="s">
        <v>231</v>
      </c>
      <c r="H20" s="61">
        <v>11</v>
      </c>
      <c r="I20" s="64">
        <v>4</v>
      </c>
      <c r="J20" s="64">
        <v>3</v>
      </c>
      <c r="K20" s="64">
        <v>11</v>
      </c>
      <c r="L20" s="64">
        <v>4</v>
      </c>
      <c r="M20" s="64">
        <v>6</v>
      </c>
      <c r="N20" s="64">
        <v>6</v>
      </c>
      <c r="O20" s="64">
        <f t="shared" si="0"/>
        <v>34</v>
      </c>
      <c r="P20" s="64">
        <v>15</v>
      </c>
      <c r="Q20" s="64">
        <v>20</v>
      </c>
      <c r="R20" s="64">
        <v>0</v>
      </c>
      <c r="S20" s="64">
        <v>10</v>
      </c>
      <c r="T20" s="64">
        <f t="shared" si="1"/>
        <v>45</v>
      </c>
      <c r="U20" s="65">
        <f t="shared" si="2"/>
        <v>39.5</v>
      </c>
      <c r="V20" s="65"/>
      <c r="W20" s="47"/>
      <c r="X20" s="45"/>
      <c r="Y20" s="45"/>
      <c r="Z20" s="45"/>
      <c r="AA20" s="46"/>
      <c r="AB20" s="47"/>
      <c r="AC20" s="47"/>
    </row>
    <row r="21" spans="1:29">
      <c r="A21" s="11"/>
      <c r="B21" s="61">
        <v>11</v>
      </c>
      <c r="C21" s="62" t="s">
        <v>237</v>
      </c>
      <c r="D21" s="62" t="s">
        <v>27</v>
      </c>
      <c r="E21" s="62" t="s">
        <v>118</v>
      </c>
      <c r="F21" s="61" t="s">
        <v>94</v>
      </c>
      <c r="G21" s="63" t="s">
        <v>95</v>
      </c>
      <c r="H21" s="61">
        <v>11</v>
      </c>
      <c r="I21" s="64">
        <v>4</v>
      </c>
      <c r="J21" s="64">
        <v>2</v>
      </c>
      <c r="K21" s="64">
        <v>10</v>
      </c>
      <c r="L21" s="64">
        <v>3</v>
      </c>
      <c r="M21" s="64">
        <v>3</v>
      </c>
      <c r="N21" s="64">
        <v>10</v>
      </c>
      <c r="O21" s="64">
        <f t="shared" si="0"/>
        <v>32</v>
      </c>
      <c r="P21" s="64">
        <v>13</v>
      </c>
      <c r="Q21" s="64">
        <v>25</v>
      </c>
      <c r="R21" s="64">
        <v>0</v>
      </c>
      <c r="S21" s="64">
        <v>5</v>
      </c>
      <c r="T21" s="64">
        <f t="shared" si="1"/>
        <v>43</v>
      </c>
      <c r="U21" s="65">
        <f t="shared" si="2"/>
        <v>37.5</v>
      </c>
      <c r="V21" s="65"/>
      <c r="W21" s="47"/>
      <c r="X21" s="45"/>
      <c r="Y21" s="45"/>
      <c r="Z21" s="45"/>
      <c r="AA21" s="46"/>
      <c r="AB21" s="47"/>
      <c r="AC21" s="47"/>
    </row>
    <row r="22" spans="1:29">
      <c r="A22" s="11"/>
      <c r="B22" s="61">
        <v>12</v>
      </c>
      <c r="C22" s="68" t="s">
        <v>184</v>
      </c>
      <c r="D22" s="62" t="s">
        <v>40</v>
      </c>
      <c r="E22" s="62" t="s">
        <v>118</v>
      </c>
      <c r="F22" s="61" t="s">
        <v>94</v>
      </c>
      <c r="G22" s="63" t="s">
        <v>97</v>
      </c>
      <c r="H22" s="61">
        <v>11</v>
      </c>
      <c r="I22" s="64">
        <v>2</v>
      </c>
      <c r="J22" s="64">
        <v>8</v>
      </c>
      <c r="K22" s="64">
        <v>3</v>
      </c>
      <c r="L22" s="64">
        <v>0</v>
      </c>
      <c r="M22" s="64">
        <v>3</v>
      </c>
      <c r="N22" s="64">
        <v>11</v>
      </c>
      <c r="O22" s="64">
        <f t="shared" si="0"/>
        <v>27</v>
      </c>
      <c r="P22" s="64">
        <v>10</v>
      </c>
      <c r="Q22" s="64">
        <v>5</v>
      </c>
      <c r="R22" s="64">
        <v>25</v>
      </c>
      <c r="S22" s="64">
        <v>5</v>
      </c>
      <c r="T22" s="64">
        <f t="shared" si="1"/>
        <v>45</v>
      </c>
      <c r="U22" s="65">
        <f t="shared" si="2"/>
        <v>36</v>
      </c>
      <c r="V22" s="65"/>
      <c r="W22" s="47"/>
      <c r="X22" s="45"/>
      <c r="Y22" s="45"/>
      <c r="Z22" s="45"/>
      <c r="AA22" s="46"/>
      <c r="AB22" s="47"/>
      <c r="AC22" s="47"/>
    </row>
    <row r="23" spans="1:29">
      <c r="A23" s="11"/>
      <c r="B23" s="61">
        <v>13</v>
      </c>
      <c r="C23" t="s">
        <v>184</v>
      </c>
      <c r="D23" s="62" t="s">
        <v>42</v>
      </c>
      <c r="E23" s="62" t="s">
        <v>65</v>
      </c>
      <c r="F23" s="61" t="s">
        <v>94</v>
      </c>
      <c r="G23" s="63" t="s">
        <v>95</v>
      </c>
      <c r="H23" s="61">
        <v>11</v>
      </c>
      <c r="I23" s="64">
        <v>6</v>
      </c>
      <c r="J23" s="64">
        <v>1</v>
      </c>
      <c r="K23" s="64">
        <v>10</v>
      </c>
      <c r="L23" s="64">
        <v>2</v>
      </c>
      <c r="M23" s="64">
        <v>6</v>
      </c>
      <c r="N23" s="64">
        <v>8</v>
      </c>
      <c r="O23" s="64">
        <f t="shared" si="0"/>
        <v>33</v>
      </c>
      <c r="P23" s="64">
        <v>3</v>
      </c>
      <c r="Q23" s="64">
        <v>20</v>
      </c>
      <c r="R23" s="64">
        <v>0</v>
      </c>
      <c r="S23" s="64">
        <v>15</v>
      </c>
      <c r="T23" s="64">
        <f t="shared" si="1"/>
        <v>38</v>
      </c>
      <c r="U23" s="65">
        <f t="shared" si="2"/>
        <v>35.5</v>
      </c>
      <c r="V23" s="65"/>
      <c r="W23" s="47"/>
      <c r="X23" s="45"/>
      <c r="Y23" s="45"/>
      <c r="Z23" s="45"/>
      <c r="AA23" s="46"/>
      <c r="AB23" s="47"/>
      <c r="AC23" s="47"/>
    </row>
    <row r="24" spans="1:29">
      <c r="A24" s="11"/>
      <c r="B24" s="61">
        <v>14</v>
      </c>
      <c r="C24" s="62" t="s">
        <v>238</v>
      </c>
      <c r="D24" s="62" t="s">
        <v>239</v>
      </c>
      <c r="E24" s="62" t="s">
        <v>240</v>
      </c>
      <c r="F24" s="61" t="s">
        <v>94</v>
      </c>
      <c r="G24" s="63" t="s">
        <v>174</v>
      </c>
      <c r="H24" s="61">
        <v>11</v>
      </c>
      <c r="I24" s="64">
        <v>0</v>
      </c>
      <c r="J24" s="64">
        <v>6</v>
      </c>
      <c r="K24" s="64">
        <v>10</v>
      </c>
      <c r="L24" s="64">
        <v>0</v>
      </c>
      <c r="M24" s="64">
        <v>6</v>
      </c>
      <c r="N24" s="64">
        <v>14</v>
      </c>
      <c r="O24" s="64">
        <f t="shared" si="0"/>
        <v>36</v>
      </c>
      <c r="P24" s="64">
        <v>8</v>
      </c>
      <c r="Q24" s="64">
        <v>20</v>
      </c>
      <c r="R24" s="64">
        <v>0</v>
      </c>
      <c r="S24" s="64">
        <v>5</v>
      </c>
      <c r="T24" s="64">
        <f t="shared" si="1"/>
        <v>33</v>
      </c>
      <c r="U24" s="65">
        <f t="shared" si="2"/>
        <v>34.5</v>
      </c>
      <c r="V24" s="65"/>
      <c r="W24" s="47"/>
      <c r="X24" s="45"/>
      <c r="Y24" s="45"/>
      <c r="Z24" s="45"/>
      <c r="AA24" s="46"/>
      <c r="AB24" s="47"/>
      <c r="AC24" s="47"/>
    </row>
    <row r="25" spans="1:29">
      <c r="A25" s="11"/>
      <c r="B25" s="61">
        <v>15</v>
      </c>
      <c r="C25" s="62" t="s">
        <v>241</v>
      </c>
      <c r="D25" s="62" t="s">
        <v>176</v>
      </c>
      <c r="E25" s="62" t="s">
        <v>28</v>
      </c>
      <c r="F25" s="61" t="s">
        <v>94</v>
      </c>
      <c r="G25" s="63" t="s">
        <v>97</v>
      </c>
      <c r="H25" s="61">
        <v>11</v>
      </c>
      <c r="I25" s="64">
        <v>4</v>
      </c>
      <c r="J25" s="64">
        <v>6</v>
      </c>
      <c r="K25" s="64">
        <v>1</v>
      </c>
      <c r="L25" s="64">
        <v>3</v>
      </c>
      <c r="M25" s="64">
        <v>6</v>
      </c>
      <c r="N25" s="64">
        <v>17</v>
      </c>
      <c r="O25" s="64">
        <f t="shared" si="0"/>
        <v>37</v>
      </c>
      <c r="P25" s="64">
        <v>10</v>
      </c>
      <c r="Q25" s="64">
        <v>15</v>
      </c>
      <c r="R25" s="64">
        <v>0</v>
      </c>
      <c r="S25" s="64">
        <v>5</v>
      </c>
      <c r="T25" s="64">
        <f t="shared" si="1"/>
        <v>30</v>
      </c>
      <c r="U25" s="65">
        <f t="shared" si="2"/>
        <v>33.5</v>
      </c>
      <c r="V25" s="65"/>
      <c r="W25" s="47"/>
      <c r="X25" s="45"/>
      <c r="Y25" s="45"/>
      <c r="Z25" s="45"/>
      <c r="AA25" s="46"/>
      <c r="AB25" s="47"/>
      <c r="AC25" s="47"/>
    </row>
    <row r="26" spans="1:29">
      <c r="A26" s="11"/>
      <c r="B26" s="61">
        <v>16</v>
      </c>
      <c r="C26" s="62" t="s">
        <v>242</v>
      </c>
      <c r="D26" s="62" t="s">
        <v>243</v>
      </c>
      <c r="E26" s="62" t="s">
        <v>43</v>
      </c>
      <c r="F26" s="61" t="s">
        <v>94</v>
      </c>
      <c r="G26" s="63" t="s">
        <v>97</v>
      </c>
      <c r="H26" s="61">
        <v>11</v>
      </c>
      <c r="I26" s="64">
        <v>4</v>
      </c>
      <c r="J26" s="64">
        <v>4</v>
      </c>
      <c r="K26" s="64">
        <v>5</v>
      </c>
      <c r="L26" s="64">
        <v>0</v>
      </c>
      <c r="M26" s="64">
        <v>3</v>
      </c>
      <c r="N26" s="64">
        <v>10</v>
      </c>
      <c r="O26" s="64">
        <f t="shared" si="0"/>
        <v>26</v>
      </c>
      <c r="P26" s="64">
        <v>1</v>
      </c>
      <c r="Q26" s="64">
        <v>25</v>
      </c>
      <c r="R26" s="64">
        <v>0</v>
      </c>
      <c r="S26" s="64">
        <v>10</v>
      </c>
      <c r="T26" s="64">
        <f t="shared" si="1"/>
        <v>36</v>
      </c>
      <c r="U26" s="65">
        <f t="shared" si="2"/>
        <v>31</v>
      </c>
      <c r="V26" s="65"/>
      <c r="W26" s="47"/>
      <c r="X26" s="45"/>
      <c r="Y26" s="45"/>
      <c r="Z26" s="45"/>
      <c r="AA26" s="46"/>
      <c r="AB26" s="47"/>
      <c r="AC26" s="47"/>
    </row>
    <row r="27" spans="1:29">
      <c r="A27" s="11"/>
      <c r="B27" s="61">
        <v>17</v>
      </c>
      <c r="C27" s="62" t="s">
        <v>71</v>
      </c>
      <c r="D27" s="62" t="s">
        <v>244</v>
      </c>
      <c r="E27" s="62" t="s">
        <v>103</v>
      </c>
      <c r="F27" s="61" t="s">
        <v>94</v>
      </c>
      <c r="G27" s="63" t="s">
        <v>217</v>
      </c>
      <c r="H27" s="61">
        <v>11</v>
      </c>
      <c r="I27" s="64">
        <v>6</v>
      </c>
      <c r="J27" s="64">
        <v>4</v>
      </c>
      <c r="K27" s="64">
        <v>11</v>
      </c>
      <c r="L27" s="64">
        <v>1</v>
      </c>
      <c r="M27" s="64">
        <v>6</v>
      </c>
      <c r="N27" s="64">
        <v>8</v>
      </c>
      <c r="O27" s="64">
        <f t="shared" si="0"/>
        <v>36</v>
      </c>
      <c r="P27" s="64">
        <v>7</v>
      </c>
      <c r="Q27" s="64">
        <v>10</v>
      </c>
      <c r="R27" s="64">
        <v>0</v>
      </c>
      <c r="S27" s="64">
        <v>5</v>
      </c>
      <c r="T27" s="64">
        <f t="shared" si="1"/>
        <v>22</v>
      </c>
      <c r="U27" s="65">
        <f t="shared" si="2"/>
        <v>29</v>
      </c>
      <c r="V27" s="65"/>
      <c r="W27" s="47"/>
      <c r="X27" s="45"/>
      <c r="Y27" s="45"/>
      <c r="Z27" s="45"/>
      <c r="AA27" s="49"/>
      <c r="AB27" s="45"/>
      <c r="AC27" s="47"/>
    </row>
    <row r="28" spans="1:29">
      <c r="A28" s="11"/>
      <c r="B28" s="61">
        <v>18</v>
      </c>
      <c r="C28" s="62" t="s">
        <v>245</v>
      </c>
      <c r="D28" s="62" t="s">
        <v>246</v>
      </c>
      <c r="E28" s="62" t="s">
        <v>247</v>
      </c>
      <c r="F28" s="61" t="s">
        <v>94</v>
      </c>
      <c r="G28" s="63" t="s">
        <v>226</v>
      </c>
      <c r="H28" s="61">
        <v>11</v>
      </c>
      <c r="I28" s="64">
        <v>4</v>
      </c>
      <c r="J28" s="64">
        <v>6</v>
      </c>
      <c r="K28" s="64">
        <v>11</v>
      </c>
      <c r="L28" s="64">
        <v>0</v>
      </c>
      <c r="M28" s="64">
        <v>3</v>
      </c>
      <c r="N28" s="64">
        <v>14</v>
      </c>
      <c r="O28" s="64">
        <f t="shared" si="0"/>
        <v>38</v>
      </c>
      <c r="P28" s="64">
        <v>0</v>
      </c>
      <c r="Q28" s="64">
        <v>10</v>
      </c>
      <c r="R28" s="64">
        <v>0</v>
      </c>
      <c r="S28" s="64">
        <v>5</v>
      </c>
      <c r="T28" s="64">
        <f t="shared" si="1"/>
        <v>15</v>
      </c>
      <c r="U28" s="65">
        <f t="shared" si="2"/>
        <v>26.5</v>
      </c>
      <c r="V28" s="65"/>
      <c r="W28" s="47"/>
      <c r="X28" s="45"/>
      <c r="Y28" s="45"/>
      <c r="Z28" s="45"/>
      <c r="AA28" s="46"/>
      <c r="AB28" s="47"/>
      <c r="AC28" s="47"/>
    </row>
    <row r="29" spans="1:29">
      <c r="A29" s="11"/>
      <c r="B29" s="61">
        <v>19</v>
      </c>
      <c r="C29" s="62" t="s">
        <v>248</v>
      </c>
      <c r="D29" s="62" t="s">
        <v>176</v>
      </c>
      <c r="E29" s="62" t="s">
        <v>58</v>
      </c>
      <c r="F29" s="61" t="s">
        <v>94</v>
      </c>
      <c r="G29" s="63" t="s">
        <v>97</v>
      </c>
      <c r="H29" s="61">
        <v>11</v>
      </c>
      <c r="I29" s="64">
        <v>2</v>
      </c>
      <c r="J29" s="64">
        <v>0</v>
      </c>
      <c r="K29" s="64">
        <v>1</v>
      </c>
      <c r="L29" s="64">
        <v>0</v>
      </c>
      <c r="M29" s="64">
        <v>0</v>
      </c>
      <c r="N29" s="64">
        <v>8</v>
      </c>
      <c r="O29" s="64">
        <f t="shared" si="0"/>
        <v>11</v>
      </c>
      <c r="P29" s="64">
        <v>11</v>
      </c>
      <c r="Q29" s="64">
        <v>20</v>
      </c>
      <c r="R29" s="66">
        <v>0</v>
      </c>
      <c r="S29" s="64">
        <v>10</v>
      </c>
      <c r="T29" s="64">
        <f t="shared" si="1"/>
        <v>41</v>
      </c>
      <c r="U29" s="65">
        <f t="shared" si="2"/>
        <v>26</v>
      </c>
      <c r="V29" s="65"/>
      <c r="W29" s="47"/>
      <c r="X29" s="43"/>
      <c r="Y29" s="43"/>
      <c r="Z29" s="45"/>
      <c r="AA29" s="46"/>
      <c r="AB29" s="45"/>
      <c r="AC29" s="47"/>
    </row>
    <row r="30" spans="1:29">
      <c r="A30" s="11"/>
      <c r="B30" s="61">
        <v>20</v>
      </c>
      <c r="C30" s="62" t="s">
        <v>249</v>
      </c>
      <c r="D30" s="62" t="s">
        <v>170</v>
      </c>
      <c r="E30" s="62" t="s">
        <v>43</v>
      </c>
      <c r="F30" s="61" t="s">
        <v>94</v>
      </c>
      <c r="G30" s="63" t="s">
        <v>95</v>
      </c>
      <c r="H30" s="61">
        <v>11</v>
      </c>
      <c r="I30" s="64">
        <v>2</v>
      </c>
      <c r="J30" s="64">
        <v>3</v>
      </c>
      <c r="K30" s="64">
        <v>10</v>
      </c>
      <c r="L30" s="64">
        <v>1</v>
      </c>
      <c r="M30" s="64">
        <v>6</v>
      </c>
      <c r="N30" s="64">
        <v>10</v>
      </c>
      <c r="O30" s="64">
        <f t="shared" si="0"/>
        <v>32</v>
      </c>
      <c r="P30" s="64">
        <v>0</v>
      </c>
      <c r="Q30" s="64">
        <v>5</v>
      </c>
      <c r="R30" s="64">
        <v>0</v>
      </c>
      <c r="S30" s="64">
        <v>15</v>
      </c>
      <c r="T30" s="64">
        <f t="shared" si="1"/>
        <v>20</v>
      </c>
      <c r="U30" s="65">
        <f t="shared" si="2"/>
        <v>26</v>
      </c>
      <c r="V30" s="65"/>
      <c r="W30" s="47"/>
      <c r="X30" s="45"/>
      <c r="Y30" s="45"/>
      <c r="Z30" s="45"/>
      <c r="AA30" s="46"/>
      <c r="AB30" s="47"/>
      <c r="AC30" s="47"/>
    </row>
    <row r="31" spans="1:29" ht="13.15" customHeight="1">
      <c r="B31" s="61">
        <v>21</v>
      </c>
      <c r="C31" s="62" t="s">
        <v>250</v>
      </c>
      <c r="D31" s="62" t="s">
        <v>251</v>
      </c>
      <c r="E31" s="62" t="s">
        <v>252</v>
      </c>
      <c r="F31" s="61" t="s">
        <v>94</v>
      </c>
      <c r="G31" s="63" t="s">
        <v>253</v>
      </c>
      <c r="H31" s="61">
        <v>11</v>
      </c>
      <c r="I31" s="64">
        <v>2</v>
      </c>
      <c r="J31" s="64">
        <v>2</v>
      </c>
      <c r="K31" s="64">
        <v>0</v>
      </c>
      <c r="L31" s="64">
        <v>0</v>
      </c>
      <c r="M31" s="64">
        <v>0</v>
      </c>
      <c r="N31" s="64">
        <v>10</v>
      </c>
      <c r="O31" s="64">
        <f t="shared" si="0"/>
        <v>14</v>
      </c>
      <c r="P31" s="64">
        <v>7</v>
      </c>
      <c r="Q31" s="64">
        <v>20</v>
      </c>
      <c r="R31" s="64">
        <v>0</v>
      </c>
      <c r="S31" s="64">
        <v>10</v>
      </c>
      <c r="T31" s="64">
        <f t="shared" si="1"/>
        <v>37</v>
      </c>
      <c r="U31" s="65">
        <f t="shared" si="2"/>
        <v>25.5</v>
      </c>
      <c r="V31" s="65"/>
      <c r="W31" s="47"/>
      <c r="X31" s="45"/>
      <c r="Y31" s="45"/>
      <c r="Z31" s="45"/>
      <c r="AA31" s="46"/>
      <c r="AB31" s="47"/>
      <c r="AC31" s="47"/>
    </row>
    <row r="32" spans="1:29" ht="13.15" customHeight="1">
      <c r="B32" s="61">
        <v>22</v>
      </c>
      <c r="C32" s="62" t="s">
        <v>254</v>
      </c>
      <c r="D32" s="62" t="s">
        <v>255</v>
      </c>
      <c r="E32" s="62" t="s">
        <v>256</v>
      </c>
      <c r="F32" s="61" t="s">
        <v>94</v>
      </c>
      <c r="G32" s="63" t="s">
        <v>95</v>
      </c>
      <c r="H32" s="61">
        <v>11</v>
      </c>
      <c r="I32" s="64">
        <v>4</v>
      </c>
      <c r="J32" s="64">
        <v>4</v>
      </c>
      <c r="K32" s="64">
        <v>2</v>
      </c>
      <c r="L32" s="64">
        <v>0</v>
      </c>
      <c r="M32" s="64">
        <v>0</v>
      </c>
      <c r="N32" s="64">
        <v>18</v>
      </c>
      <c r="O32" s="64">
        <f t="shared" si="0"/>
        <v>28</v>
      </c>
      <c r="P32" s="64">
        <v>7</v>
      </c>
      <c r="Q32" s="64">
        <v>10</v>
      </c>
      <c r="R32" s="64">
        <v>0</v>
      </c>
      <c r="S32" s="64">
        <v>5</v>
      </c>
      <c r="T32" s="64">
        <f t="shared" si="1"/>
        <v>22</v>
      </c>
      <c r="U32" s="65">
        <f t="shared" si="2"/>
        <v>25</v>
      </c>
      <c r="V32" s="65"/>
      <c r="W32" s="47"/>
      <c r="X32" s="45"/>
      <c r="Y32" s="45"/>
      <c r="Z32" s="45"/>
      <c r="AA32" s="46"/>
      <c r="AB32" s="47"/>
      <c r="AC32" s="47"/>
    </row>
    <row r="33" spans="2:29">
      <c r="B33" s="61">
        <v>23</v>
      </c>
      <c r="C33" s="62" t="s">
        <v>257</v>
      </c>
      <c r="D33" s="62" t="s">
        <v>258</v>
      </c>
      <c r="E33" s="62" t="s">
        <v>52</v>
      </c>
      <c r="F33" s="61" t="s">
        <v>94</v>
      </c>
      <c r="G33" s="63" t="s">
        <v>231</v>
      </c>
      <c r="H33" s="61">
        <v>11</v>
      </c>
      <c r="I33" s="64">
        <v>4</v>
      </c>
      <c r="J33" s="64">
        <v>2</v>
      </c>
      <c r="K33" s="64">
        <v>1</v>
      </c>
      <c r="L33" s="64">
        <v>0</v>
      </c>
      <c r="M33" s="64">
        <v>0</v>
      </c>
      <c r="N33" s="64">
        <v>11</v>
      </c>
      <c r="O33" s="64">
        <f t="shared" si="0"/>
        <v>18</v>
      </c>
      <c r="P33" s="64">
        <v>16</v>
      </c>
      <c r="Q33" s="64">
        <v>5</v>
      </c>
      <c r="R33" s="64">
        <v>0</v>
      </c>
      <c r="S33" s="64">
        <v>10</v>
      </c>
      <c r="T33" s="64">
        <f t="shared" si="1"/>
        <v>31</v>
      </c>
      <c r="U33" s="65">
        <f t="shared" si="2"/>
        <v>24.5</v>
      </c>
      <c r="V33" s="65"/>
      <c r="W33" s="47"/>
      <c r="X33" s="50"/>
      <c r="Y33" s="45"/>
      <c r="Z33" s="45"/>
      <c r="AA33" s="46"/>
      <c r="AB33" s="47"/>
      <c r="AC33" s="47"/>
    </row>
    <row r="34" spans="2:29" ht="11.45" customHeight="1">
      <c r="B34" s="61">
        <v>24</v>
      </c>
      <c r="C34" s="62" t="s">
        <v>259</v>
      </c>
      <c r="D34" s="62" t="s">
        <v>244</v>
      </c>
      <c r="E34" s="62" t="s">
        <v>136</v>
      </c>
      <c r="F34" s="61" t="s">
        <v>94</v>
      </c>
      <c r="G34" s="63" t="s">
        <v>253</v>
      </c>
      <c r="H34" s="61">
        <v>11</v>
      </c>
      <c r="I34" s="64">
        <v>2</v>
      </c>
      <c r="J34" s="64">
        <v>4</v>
      </c>
      <c r="K34" s="64">
        <v>2</v>
      </c>
      <c r="L34" s="64">
        <v>0</v>
      </c>
      <c r="M34" s="64">
        <v>3</v>
      </c>
      <c r="N34" s="64">
        <v>2</v>
      </c>
      <c r="O34" s="64">
        <f t="shared" si="0"/>
        <v>13</v>
      </c>
      <c r="P34" s="64">
        <v>5</v>
      </c>
      <c r="Q34" s="64">
        <v>20</v>
      </c>
      <c r="R34" s="64">
        <v>0</v>
      </c>
      <c r="S34" s="64">
        <v>10</v>
      </c>
      <c r="T34" s="64">
        <f t="shared" si="1"/>
        <v>35</v>
      </c>
      <c r="U34" s="65">
        <f t="shared" si="2"/>
        <v>24</v>
      </c>
      <c r="V34" s="65"/>
      <c r="W34" s="47"/>
      <c r="X34" s="45"/>
      <c r="Y34" s="45"/>
      <c r="Z34" s="45"/>
      <c r="AA34" s="46"/>
      <c r="AB34" s="47"/>
      <c r="AC34" s="47"/>
    </row>
    <row r="35" spans="2:29" ht="12" customHeight="1">
      <c r="B35" s="61">
        <v>25</v>
      </c>
      <c r="C35" s="62" t="s">
        <v>260</v>
      </c>
      <c r="D35" s="62" t="s">
        <v>261</v>
      </c>
      <c r="E35" s="62" t="s">
        <v>107</v>
      </c>
      <c r="F35" s="61" t="s">
        <v>94</v>
      </c>
      <c r="G35" s="63" t="s">
        <v>95</v>
      </c>
      <c r="H35" s="61">
        <v>11</v>
      </c>
      <c r="I35" s="64">
        <v>4</v>
      </c>
      <c r="J35" s="64">
        <v>0</v>
      </c>
      <c r="K35" s="64">
        <v>10</v>
      </c>
      <c r="L35" s="64">
        <v>1</v>
      </c>
      <c r="M35" s="64">
        <v>0</v>
      </c>
      <c r="N35" s="64">
        <v>9</v>
      </c>
      <c r="O35" s="64">
        <f t="shared" si="0"/>
        <v>24</v>
      </c>
      <c r="P35" s="64">
        <v>4</v>
      </c>
      <c r="Q35" s="64">
        <v>10</v>
      </c>
      <c r="R35" s="64">
        <v>0</v>
      </c>
      <c r="S35" s="64">
        <v>10</v>
      </c>
      <c r="T35" s="64">
        <f t="shared" si="1"/>
        <v>24</v>
      </c>
      <c r="U35" s="65">
        <f t="shared" si="2"/>
        <v>24</v>
      </c>
      <c r="V35" s="69"/>
      <c r="W35" s="47"/>
      <c r="X35" s="70"/>
      <c r="Y35" s="45"/>
      <c r="Z35" s="45"/>
      <c r="AA35" s="49"/>
      <c r="AB35" s="47"/>
      <c r="AC35" s="47"/>
    </row>
    <row r="36" spans="2:29">
      <c r="B36" s="61">
        <v>26</v>
      </c>
      <c r="C36" s="62" t="s">
        <v>262</v>
      </c>
      <c r="D36" s="62" t="s">
        <v>74</v>
      </c>
      <c r="E36" s="62" t="s">
        <v>39</v>
      </c>
      <c r="F36" s="61" t="s">
        <v>94</v>
      </c>
      <c r="G36" s="63" t="s">
        <v>97</v>
      </c>
      <c r="H36" s="61">
        <v>11</v>
      </c>
      <c r="I36" s="64">
        <v>0</v>
      </c>
      <c r="J36" s="64">
        <v>6</v>
      </c>
      <c r="K36" s="64">
        <v>0</v>
      </c>
      <c r="L36" s="64">
        <v>0</v>
      </c>
      <c r="M36" s="64">
        <v>0</v>
      </c>
      <c r="N36" s="64">
        <v>10</v>
      </c>
      <c r="O36" s="64">
        <f t="shared" si="0"/>
        <v>16</v>
      </c>
      <c r="P36" s="64">
        <v>0</v>
      </c>
      <c r="Q36" s="64">
        <v>20</v>
      </c>
      <c r="R36" s="64">
        <v>0</v>
      </c>
      <c r="S36" s="64">
        <v>10</v>
      </c>
      <c r="T36" s="64">
        <f t="shared" si="1"/>
        <v>30</v>
      </c>
      <c r="U36" s="65">
        <f t="shared" si="2"/>
        <v>23</v>
      </c>
      <c r="V36" s="69"/>
      <c r="W36" s="43"/>
    </row>
    <row r="37" spans="2:29">
      <c r="B37" s="61">
        <v>27</v>
      </c>
      <c r="C37" s="62" t="s">
        <v>263</v>
      </c>
      <c r="D37" s="62" t="s">
        <v>264</v>
      </c>
      <c r="E37" s="62" t="s">
        <v>75</v>
      </c>
      <c r="F37" s="61" t="s">
        <v>94</v>
      </c>
      <c r="G37" s="63" t="s">
        <v>226</v>
      </c>
      <c r="H37" s="61">
        <v>11</v>
      </c>
      <c r="I37" s="64">
        <v>2</v>
      </c>
      <c r="J37" s="64">
        <v>6</v>
      </c>
      <c r="K37" s="64">
        <v>0</v>
      </c>
      <c r="L37" s="64">
        <v>0</v>
      </c>
      <c r="M37" s="64">
        <v>3</v>
      </c>
      <c r="N37" s="64">
        <v>12</v>
      </c>
      <c r="O37" s="64">
        <f t="shared" si="0"/>
        <v>23</v>
      </c>
      <c r="P37" s="64">
        <v>3</v>
      </c>
      <c r="Q37" s="64">
        <v>10</v>
      </c>
      <c r="R37" s="64">
        <v>0</v>
      </c>
      <c r="S37" s="64">
        <v>5</v>
      </c>
      <c r="T37" s="64">
        <f t="shared" si="1"/>
        <v>18</v>
      </c>
      <c r="U37" s="65">
        <f t="shared" si="2"/>
        <v>20.5</v>
      </c>
      <c r="V37" s="69"/>
      <c r="W37" s="43"/>
    </row>
    <row r="38" spans="2:29">
      <c r="B38" s="61">
        <v>28</v>
      </c>
      <c r="C38" s="62" t="s">
        <v>265</v>
      </c>
      <c r="D38" s="62" t="s">
        <v>170</v>
      </c>
      <c r="E38" s="62" t="s">
        <v>247</v>
      </c>
      <c r="F38" s="61" t="s">
        <v>94</v>
      </c>
      <c r="G38" s="63" t="s">
        <v>95</v>
      </c>
      <c r="H38" s="61">
        <v>11</v>
      </c>
      <c r="I38" s="64">
        <v>2</v>
      </c>
      <c r="J38" s="64">
        <v>2</v>
      </c>
      <c r="K38" s="64">
        <v>0</v>
      </c>
      <c r="L38" s="64">
        <v>0</v>
      </c>
      <c r="M38" s="64">
        <v>3</v>
      </c>
      <c r="N38" s="64">
        <v>16</v>
      </c>
      <c r="O38" s="64">
        <f t="shared" si="0"/>
        <v>23</v>
      </c>
      <c r="P38" s="64">
        <v>0</v>
      </c>
      <c r="Q38" s="64">
        <v>15</v>
      </c>
      <c r="R38" s="64">
        <v>0</v>
      </c>
      <c r="S38" s="64">
        <v>0</v>
      </c>
      <c r="T38" s="64">
        <f t="shared" si="1"/>
        <v>15</v>
      </c>
      <c r="U38" s="65">
        <f t="shared" si="2"/>
        <v>19</v>
      </c>
      <c r="V38" s="69"/>
      <c r="W38" s="43"/>
    </row>
    <row r="39" spans="2:29">
      <c r="B39" s="61">
        <v>29</v>
      </c>
      <c r="C39" s="62" t="s">
        <v>266</v>
      </c>
      <c r="D39" s="62" t="s">
        <v>63</v>
      </c>
      <c r="E39" s="62" t="s">
        <v>70</v>
      </c>
      <c r="F39" s="61" t="s">
        <v>94</v>
      </c>
      <c r="G39" s="63" t="s">
        <v>95</v>
      </c>
      <c r="H39" s="61">
        <v>11</v>
      </c>
      <c r="I39" s="64">
        <v>4</v>
      </c>
      <c r="J39" s="64">
        <v>3</v>
      </c>
      <c r="K39" s="64">
        <v>2</v>
      </c>
      <c r="L39" s="64">
        <v>0</v>
      </c>
      <c r="M39" s="64">
        <v>0</v>
      </c>
      <c r="N39" s="64">
        <v>9</v>
      </c>
      <c r="O39" s="64">
        <f t="shared" si="0"/>
        <v>18</v>
      </c>
      <c r="P39" s="64">
        <v>3</v>
      </c>
      <c r="Q39" s="64">
        <v>5</v>
      </c>
      <c r="R39" s="64">
        <v>0</v>
      </c>
      <c r="S39" s="64">
        <v>10</v>
      </c>
      <c r="T39" s="64">
        <f t="shared" si="1"/>
        <v>18</v>
      </c>
      <c r="U39" s="65">
        <f t="shared" si="2"/>
        <v>18</v>
      </c>
      <c r="V39" s="69"/>
      <c r="W39" s="43"/>
    </row>
    <row r="40" spans="2:29">
      <c r="B40" s="61">
        <v>30</v>
      </c>
      <c r="C40" s="62" t="s">
        <v>267</v>
      </c>
      <c r="D40" s="62" t="s">
        <v>268</v>
      </c>
      <c r="E40" s="62" t="s">
        <v>256</v>
      </c>
      <c r="F40" s="61" t="s">
        <v>94</v>
      </c>
      <c r="G40" s="63" t="s">
        <v>95</v>
      </c>
      <c r="H40" s="61">
        <v>11</v>
      </c>
      <c r="I40" s="64">
        <v>0</v>
      </c>
      <c r="J40" s="64">
        <v>1</v>
      </c>
      <c r="K40" s="64">
        <v>2</v>
      </c>
      <c r="L40" s="64">
        <v>0</v>
      </c>
      <c r="M40" s="64">
        <v>3</v>
      </c>
      <c r="N40" s="64">
        <v>10</v>
      </c>
      <c r="O40" s="64">
        <f t="shared" si="0"/>
        <v>16</v>
      </c>
      <c r="P40" s="64">
        <v>5</v>
      </c>
      <c r="Q40" s="64">
        <v>10</v>
      </c>
      <c r="R40" s="64">
        <v>0</v>
      </c>
      <c r="S40" s="64">
        <v>0</v>
      </c>
      <c r="T40" s="64">
        <f t="shared" si="1"/>
        <v>15</v>
      </c>
      <c r="U40" s="65">
        <f t="shared" si="2"/>
        <v>15.5</v>
      </c>
      <c r="V40" s="69"/>
      <c r="W40" s="43"/>
    </row>
  </sheetData>
  <mergeCells count="8">
    <mergeCell ref="F8:W8"/>
    <mergeCell ref="H9:N9"/>
    <mergeCell ref="A1:W1"/>
    <mergeCell ref="A2:W2"/>
    <mergeCell ref="B3:D3"/>
    <mergeCell ref="B4:U4"/>
    <mergeCell ref="B5:N5"/>
    <mergeCell ref="F7:W7"/>
  </mergeCells>
  <conditionalFormatting sqref="C11:C22 C24:C35">
    <cfRule type="duplicateValues" dxfId="0" priority="1"/>
  </conditionalFormatting>
  <dataValidations count="1">
    <dataValidation allowBlank="1" showInputMessage="1" showErrorMessage="1" sqref="G10 C10:E10"/>
  </dataValidations>
  <pageMargins left="0.25" right="0.25" top="0.75" bottom="0.75" header="0.3" footer="0.3"/>
  <pageSetup paperSize="9" scale="69" orientation="landscape" r:id="rId1"/>
  <headerFooter alignWithMargins="0"/>
  <ignoredErrors>
    <ignoredError sqref="O11:O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2022-12-03T08:32:56Z</cp:lastPrinted>
  <dcterms:created xsi:type="dcterms:W3CDTF">2009-02-02T10:15:41Z</dcterms:created>
  <dcterms:modified xsi:type="dcterms:W3CDTF">2022-12-05T10:19:02Z</dcterms:modified>
</cp:coreProperties>
</file>